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elta.ppa.sise/webdav/9f97a4f60fdebb0e1d0711d25eb240c3084f432c/48306230255/6bd4cd71-1dcb-4274-aa33-e30c82f1b3ed/"/>
    </mc:Choice>
  </mc:AlternateContent>
  <xr:revisionPtr revIDLastSave="0" documentId="13_ncr:1_{5A71FFD4-362C-4690-8B2A-EBD558B07F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ärt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I14" i="1"/>
  <c r="M121" i="1"/>
  <c r="M112" i="1"/>
  <c r="M104" i="1"/>
  <c r="M96" i="1"/>
  <c r="M88" i="1"/>
  <c r="M85" i="1"/>
  <c r="M81" i="1"/>
  <c r="M77" i="1"/>
  <c r="M74" i="1"/>
  <c r="M71" i="1"/>
  <c r="M67" i="1"/>
  <c r="M63" i="1"/>
  <c r="M60" i="1"/>
  <c r="M56" i="1"/>
  <c r="M53" i="1"/>
  <c r="M48" i="1"/>
  <c r="M44" i="1"/>
  <c r="M40" i="1"/>
  <c r="M37" i="1"/>
  <c r="M34" i="1"/>
  <c r="M29" i="1"/>
  <c r="M24" i="1"/>
  <c r="M20" i="1"/>
  <c r="M16" i="1"/>
  <c r="M14" i="1"/>
  <c r="M10" i="1"/>
  <c r="M4" i="1"/>
  <c r="M130" i="1" l="1"/>
  <c r="I16" i="1"/>
  <c r="I121" i="1"/>
  <c r="I112" i="1"/>
  <c r="I104" i="1"/>
  <c r="I96" i="1"/>
  <c r="I88" i="1"/>
  <c r="I85" i="1"/>
  <c r="I81" i="1"/>
  <c r="I77" i="1"/>
  <c r="I74" i="1"/>
  <c r="I71" i="1"/>
  <c r="I67" i="1"/>
  <c r="I63" i="1"/>
  <c r="I60" i="1"/>
  <c r="I56" i="1"/>
  <c r="I53" i="1"/>
  <c r="I48" i="1"/>
  <c r="I40" i="1"/>
  <c r="I37" i="1"/>
  <c r="I34" i="1"/>
  <c r="I29" i="1"/>
  <c r="I24" i="1"/>
  <c r="I20" i="1"/>
  <c r="I10" i="1"/>
  <c r="I4" i="1"/>
  <c r="I130" i="1" l="1"/>
</calcChain>
</file>

<file path=xl/sharedStrings.xml><?xml version="1.0" encoding="utf-8"?>
<sst xmlns="http://schemas.openxmlformats.org/spreadsheetml/2006/main" count="259" uniqueCount="204">
  <si>
    <t>Nr</t>
  </si>
  <si>
    <t>Toode</t>
  </si>
  <si>
    <t>Tingimused</t>
  </si>
  <si>
    <t>1.</t>
  </si>
  <si>
    <t>2.</t>
  </si>
  <si>
    <t>3.</t>
  </si>
  <si>
    <t>4.</t>
  </si>
  <si>
    <t>5.</t>
  </si>
  <si>
    <t>Katlakivieemaldaja</t>
  </si>
  <si>
    <t xml:space="preserve">Sobib kasutamiseks kohvimasinatel, nõudepesumasinatel ja veekeetjatel </t>
  </si>
  <si>
    <t>Vedelik</t>
  </si>
  <si>
    <t xml:space="preserve">Aine ph peab olema alla 3 </t>
  </si>
  <si>
    <t>6.</t>
  </si>
  <si>
    <t>Nõudepesumasina sool</t>
  </si>
  <si>
    <t>Peab toimima vee pehmendajana nõudepesumasinas</t>
  </si>
  <si>
    <t>7.</t>
  </si>
  <si>
    <t>Nõudepesumasina tabletid või kapslid</t>
  </si>
  <si>
    <t>Kasutamiseks nõudepesumasinates toidunõude pesemiseks</t>
  </si>
  <si>
    <t>Üks tablett või kapsel üheks pesukorraks</t>
  </si>
  <si>
    <t>Ühes pakis 50-200 tabletti</t>
  </si>
  <si>
    <t>Vastab EN ISO 14024 I tüüpi ökomärgise või muu samaväärse Euroopa standardiorganisatsiooni standardile</t>
  </si>
  <si>
    <t>8.</t>
  </si>
  <si>
    <t>Kontsentreeritud aine</t>
  </si>
  <si>
    <t>Nahasõbralik</t>
  </si>
  <si>
    <t>9.</t>
  </si>
  <si>
    <t>10.</t>
  </si>
  <si>
    <t>Küürimiskreem/puhastuskreem</t>
  </si>
  <si>
    <t>Peab sobima mustuse ja rasva  eemaldamiseks kõvadelt pindadelt köögis ja vannitoas</t>
  </si>
  <si>
    <t>11.</t>
  </si>
  <si>
    <t>Torupuhastaja kanalisatsioonile</t>
  </si>
  <si>
    <t>Peab puhastama kanalisatsioonitorud rasva-, toiduainete- ja muudest orgaanilistest jääkidest</t>
  </si>
  <si>
    <t xml:space="preserve">Aine pH peab olema võrdne või suurem kui 12 </t>
  </si>
  <si>
    <t>12.</t>
  </si>
  <si>
    <t>Peab sobima sette, rooste ning kusekivi eemaldamiseks WC-pottidest ja pissuaaridest</t>
  </si>
  <si>
    <t>Aine pH võrdne või alla 1</t>
  </si>
  <si>
    <t>13.</t>
  </si>
  <si>
    <t>Õhuvärskendaja</t>
  </si>
  <si>
    <t xml:space="preserve">Sobib ruumide värskendamiseks </t>
  </si>
  <si>
    <t>Aromaatne</t>
  </si>
  <si>
    <t>Pihustiga pudel või aerosool</t>
  </si>
  <si>
    <t>14.</t>
  </si>
  <si>
    <t>Sanitaarruumide puhastusaine (happeline)</t>
  </si>
  <si>
    <t>Sobib sanitaarruumide puhastamiseks (keraamilised seina-ja põrandaplaadid, kraanikausid, wc-potid)</t>
  </si>
  <si>
    <t xml:space="preserve">Eemaldab lubja-ja uriinikivi setted </t>
  </si>
  <si>
    <t>pH võrdne või alla 3</t>
  </si>
  <si>
    <t>15.</t>
  </si>
  <si>
    <t>16.</t>
  </si>
  <si>
    <t>17.</t>
  </si>
  <si>
    <t>Pihustiga pudel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</si>
  <si>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</si>
  <si>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</si>
  <si>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</si>
  <si>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</si>
  <si>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</si>
  <si>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</si>
  <si>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</si>
  <si>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</si>
  <si>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</si>
  <si>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</si>
  <si>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Koristusrätik/lapp toitlustusse/kööki</t>
  </si>
  <si>
    <t>Mõõdud 50 cm (+/- 2 cm) x 70 cm (+/- 2 cm)</t>
  </si>
  <si>
    <t xml:space="preserve">Mõõdud  56 cm (+/- 2 cm)  x 58 cm (+/- 4 cm) </t>
  </si>
  <si>
    <t xml:space="preserve">Prügikott 35 L </t>
  </si>
  <si>
    <t>15-50 tk rullis</t>
  </si>
  <si>
    <t>Mõõdud 100x65 (+/- 2 cm)</t>
  </si>
  <si>
    <t>Svamm/ pesunuustik sooneta</t>
  </si>
  <si>
    <t>Sobib nõude pesemiseks</t>
  </si>
  <si>
    <t>Pehme ja kareda poolega</t>
  </si>
  <si>
    <t>Kuni 20 tk pakis</t>
  </si>
  <si>
    <t>Svamm/ pesunuustik soonega</t>
  </si>
  <si>
    <t>Soonega nuustik</t>
  </si>
  <si>
    <t>Lehtkäterätikud 2 kihilised Z</t>
  </si>
  <si>
    <t>2-kihiline</t>
  </si>
  <si>
    <t>tselluloospaber või ümbertöödeldud kiud</t>
  </si>
  <si>
    <t>Z voltimistüüp</t>
  </si>
  <si>
    <t>lehe laius vahemikus 19,7 - 20,6 cm</t>
  </si>
  <si>
    <t>120-200 lehte pakis</t>
  </si>
  <si>
    <t>pakend võib aga ei pea toimima hoidkuna/dosaatorina</t>
  </si>
  <si>
    <t>Rullrätik 2-kihiline</t>
  </si>
  <si>
    <t>perforeeritud</t>
  </si>
  <si>
    <t>rulli diameeter 12,5-14,5 cm</t>
  </si>
  <si>
    <t>Rullrätik 1-kihiline</t>
  </si>
  <si>
    <t>1-kihiline</t>
  </si>
  <si>
    <t>Tualettpaber 3-kihiline</t>
  </si>
  <si>
    <t>3-kihiline</t>
  </si>
  <si>
    <t>valge rull</t>
  </si>
  <si>
    <t>tselluloospaber</t>
  </si>
  <si>
    <t>grammkaal vähemalt 15 g/m2</t>
  </si>
  <si>
    <t>rulli laius (mitte läbimõõt) 9,5-10,1 cm</t>
  </si>
  <si>
    <t>8-16 rulli pakis</t>
  </si>
  <si>
    <t>Tualettpaber 2-kihiline</t>
  </si>
  <si>
    <t>paberit rullis 150 - 200 m</t>
  </si>
  <si>
    <t>rulli laius 9 - 10 cm</t>
  </si>
  <si>
    <t>2tk (ainet pakendis), Räpina mnt 20 A, Võru</t>
  </si>
  <si>
    <t>7tk (ainet pakendis), Riia mnt 132, Tartu</t>
  </si>
  <si>
    <t>6tk (ainet pakendis), Riia mnt 132, Tartu</t>
  </si>
  <si>
    <t>8tk (ainet pakendis), Riia mnt 132, Tartu</t>
  </si>
  <si>
    <t>8tk (pakki), Riia mnt 132, Tartu</t>
  </si>
  <si>
    <t>3tk (pakki),Rahu 38, Jõhvi</t>
  </si>
  <si>
    <t>Nõudepesuvahend käsitsi pesuks (väiksem pakend)</t>
  </si>
  <si>
    <t>Nõudepesuvahend käsitsi pesuks (suurem pakend)</t>
  </si>
  <si>
    <t>1tk (ainet pakendis), Räpina mnt 20 A, Võru</t>
  </si>
  <si>
    <t>40tk (ainet pakendis),Rahu 38, Jõhvi</t>
  </si>
  <si>
    <t>12tk (pakki),Rahu 38, Jõhvi</t>
  </si>
  <si>
    <t>6tk (pakki),Rahu 38, Jõhvi</t>
  </si>
  <si>
    <t>Tootel on EU ökomärgis või mõni muu EN ISO 14024 I tüüpi ökomärgis. Ökomärgise puudumisel peab olema tootele väljastatud vastavushindamisasutuse või erapooletu audiitori vastavusaudit, mis kinnitab, et toode vastab EL ökomärgise kriteeriumidele 1 ja 4.</t>
  </si>
  <si>
    <t>Sobib kõikidele vett taluvatele pindadele sh reliini puhastamiseks</t>
  </si>
  <si>
    <t>10tk (pakki), Riia mnt 132, Tartu</t>
  </si>
  <si>
    <t>Imab hästi vedelikku- vähemalt 15x rohkem oma kaalust</t>
  </si>
  <si>
    <t>Mõõdud 20x20 cm (võib erineda +15/- 3 cm)</t>
  </si>
  <si>
    <t>Looduslikust materjalist (nt tsellulloos ja puuvill)</t>
  </si>
  <si>
    <t>6tk (rulli),Rahu 38, Jõhvi</t>
  </si>
  <si>
    <t>20tk (rulli), Riia mnt 132, Tartu</t>
  </si>
  <si>
    <t>12tk (rulli),Rahu 38, Jõhvi</t>
  </si>
  <si>
    <t>24tk (rulli),Rahu 38, Jõhvi</t>
  </si>
  <si>
    <t>100tk (pakki), Riia mnt 132, Tartu</t>
  </si>
  <si>
    <t>10tk (pakki),Rahu 38, Jõhvi</t>
  </si>
  <si>
    <t>5tk (pakki), Räpina mnt 20 A, Võru</t>
  </si>
  <si>
    <t>5tk (pakki),Rahu 38, Jõhvi</t>
  </si>
  <si>
    <t>21 pakki, Räpina mnt 20 A, Võru</t>
  </si>
  <si>
    <t>NB! Kui pakkuja transpordipakend ei võimalda tarnida täpselt soovitud kogust, aktespteerib hankija tarnimisel koguse muudatust +/- 6 pakki.</t>
  </si>
  <si>
    <t>24 rulli,  Rahu 38, Jõhvi</t>
  </si>
  <si>
    <t>66tk (rulli), Riia mnt 132, Tartu</t>
  </si>
  <si>
    <t>21tk (rulli), Räpina mnt 20 A, Võru</t>
  </si>
  <si>
    <t>Koristusrätikud rullis</t>
  </si>
  <si>
    <t>Rullis vähemalt 50 lehte</t>
  </si>
  <si>
    <t>Lehe mõõdud 40x60 (+/- 5cm)</t>
  </si>
  <si>
    <t>Materjal: viskoos ja polüester</t>
  </si>
  <si>
    <t>Nõudepesumasina loputusaine</t>
  </si>
  <si>
    <t>Sobib kodukasutuse nõudepesumasinatele</t>
  </si>
  <si>
    <t>Kiirendab kuivamist</t>
  </si>
  <si>
    <t>12tk (ainet pakendis), Riia mnt 132, Tartu</t>
  </si>
  <si>
    <t>Puhastusvahend pliidile</t>
  </si>
  <si>
    <t xml:space="preserve">Mõeldud professionaalseks kasutamiseks </t>
  </si>
  <si>
    <t>Vahutavate omadustega</t>
  </si>
  <si>
    <t>Aluseline aine</t>
  </si>
  <si>
    <t>4tk (ainet pakendis), Riia mnt 132, Tartu</t>
  </si>
  <si>
    <t>4tk (ainet pakendis),Rahu 38, Jõhvi</t>
  </si>
  <si>
    <t>Peab sobima induktsioonpliidile</t>
  </si>
  <si>
    <t>Mopi vahetusotsik</t>
  </si>
  <si>
    <t>3tk (pakki), Riia mnt 132, Tartu</t>
  </si>
  <si>
    <t>5tk (rulli), Räpina mnt 20 A, Võru</t>
  </si>
  <si>
    <t>keskväljatõmbega</t>
  </si>
  <si>
    <t>2tk (pakki),  Rahu 38, Jõhvi</t>
  </si>
  <si>
    <t>8tk (rulli), Riia mnt 132, Tartu</t>
  </si>
  <si>
    <t>TÄIDAB PAKKUJA!Tingimustele vastavuse kinnitus</t>
  </si>
  <si>
    <t>TÄIDAB PAKKUJA! Pakutava toote nimetus koos viitega veebilehele või pakkumusega kaasa pandud dokumendile</t>
  </si>
  <si>
    <t>EI OLE PAKKUJA TÄIDETAV! Soovitud kogus kokku</t>
  </si>
  <si>
    <t>EI OLE PAKKUJA TÄIDETAV! Tarnekohad vastavate koguste ja koguste täpsustustega (kas tk ainet pakendites, rulli, pakki jne)</t>
  </si>
  <si>
    <t>TÄIDAB PAKKUJA! Ühe toote maksumus kuni 2 kohta peale koma 0,00, et hankija näeks reaalset ostukorvi maksumust kokku. Mida hankija on silmas pidanud ühe toote all- kas tk, rull, pakk vms on leitav veerus G.  (lahtri maksumused ei ole hinnatavad näitajad)</t>
  </si>
  <si>
    <t>EI OLE PAKKUJA TÄIDETAV (sisaldab valemeid hangitav kogus * ühe toote maksumus). NB! Valemeid on keelatud muuta!</t>
  </si>
  <si>
    <t>EI OLE PAKKUJA TÄIDETAV! Maksimaalne ostetav kogus ühikutes (välja toodud ainult hindamiseks)</t>
  </si>
  <si>
    <t>EI OLE PAKKUJA TÄIDETAV! Selgitus ühiku kohta, mida tuleb täita lahtris K.</t>
  </si>
  <si>
    <t>liiter</t>
  </si>
  <si>
    <t>kilogramm</t>
  </si>
  <si>
    <t>üks tablett või kapsel</t>
  </si>
  <si>
    <t>liiter või kilogramm</t>
  </si>
  <si>
    <t>üks leht</t>
  </si>
  <si>
    <t>üks kott</t>
  </si>
  <si>
    <t>üks švmm</t>
  </si>
  <si>
    <t>üks švamm</t>
  </si>
  <si>
    <t>üks mopiotsik</t>
  </si>
  <si>
    <t>üks meeter</t>
  </si>
  <si>
    <t>rulli diameeter 18-19,5 cm</t>
  </si>
  <si>
    <t>südamiku läbimõõt 6-6,3 cm</t>
  </si>
  <si>
    <t>KOKKU (ostukorvi reaalne maksumus):</t>
  </si>
  <si>
    <t>TÄIDAB PAKKUJA! Toote ühiku maksumus kuni 4 kohta peale koma 0,0000 (hinnatava näitaja osa).</t>
  </si>
  <si>
    <t>EI OLE PAKKUJA TÄIDETAV! Ostukorvi maksumus kokku (hinnatav näitaja). Ühiku hinnad korrutatakse läbi maksimaalselt ostetevate ühikkogustega. NB! Veergu on sisestatud valemid, mida on keelatud muuta!</t>
  </si>
  <si>
    <t>KOKKU (ostukorvi hinnatav maksumus):</t>
  </si>
  <si>
    <t>Sobib keermega varrele ja pressämbris kasutamiseks</t>
  </si>
  <si>
    <t>Pakendi suurus 220ml - 500 ml</t>
  </si>
  <si>
    <t>Pakendis kuni 30 tk</t>
  </si>
  <si>
    <t>20-50 tk rullis</t>
  </si>
  <si>
    <t>10-25 tk rullis</t>
  </si>
  <si>
    <t>Vähemalt 250 g</t>
  </si>
  <si>
    <t>rullis 60-75 m</t>
  </si>
  <si>
    <t>rulli laius 20-21,5 cm</t>
  </si>
  <si>
    <t>rullis 300 m (+/- 30 m)</t>
  </si>
  <si>
    <t>rulli laius 19-22 cm</t>
  </si>
  <si>
    <t>rulli diameeter 19 cm (+/- 1cm)</t>
  </si>
  <si>
    <t xml:space="preserve">paberit rullis 25-35 m </t>
  </si>
  <si>
    <t>Pakendi suurus peab olema vahemikus 0,5-1 l</t>
  </si>
  <si>
    <t>Pakendi suurus peab olema vahemikus 1 - 2 kg</t>
  </si>
  <si>
    <t xml:space="preserve">Pakendi suurus 0,5 - 1 l     </t>
  </si>
  <si>
    <t>Pakendi suurus peab olema vahemikus 0,5- 1 l</t>
  </si>
  <si>
    <t>Pakendi suurus  0,5 - 1 l</t>
  </si>
  <si>
    <t>Pakendi suurus  3 - 5 l</t>
  </si>
  <si>
    <t>Pakendi suurus peab olema vahemikus 0,5 - 1 l või kg</t>
  </si>
  <si>
    <t xml:space="preserve">Pakendi suurus 0,75 - 1 l
</t>
  </si>
  <si>
    <t>Pakendi suurus 0,5 - 1 l</t>
  </si>
  <si>
    <t>Pakendi suurus peab olema vahemikus 3-10 l</t>
  </si>
  <si>
    <t>Mahutavus 30 l</t>
  </si>
  <si>
    <t>Mahutavus 35 l</t>
  </si>
  <si>
    <t>Mahutavus 75 l</t>
  </si>
  <si>
    <t>25-35 cm</t>
  </si>
  <si>
    <t>üks lapp</t>
  </si>
  <si>
    <t>Paksus vähemalt 30 my</t>
  </si>
  <si>
    <t>Prügikott 30 L</t>
  </si>
  <si>
    <t>Paksus vähemalt 10 my</t>
  </si>
  <si>
    <t>Mõõdud 7 x 9,5 x 3 cm (+/-2 cm)</t>
  </si>
  <si>
    <t>Mõõdud 7 x 13 x 5 cm (+/-2 cm)</t>
  </si>
  <si>
    <t>WC-pottide puhastusaine</t>
  </si>
  <si>
    <t>Üldpuhastusaine  põrandapesuks (suurem pakend)</t>
  </si>
  <si>
    <t>Prügikott 75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</si>
</sst>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\ &quot;€&quot;"/>
  </numFmts>
  <fonts count="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u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1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1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wrapText="1"/>
    </xf>
    <xf numFmtId="0" fontId="1" fillId="3" borderId="21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center" vertical="center"/>
    </xf>
    <xf numFmtId="0" fontId="1" fillId="3" borderId="21" xfId="0" applyFont="1" applyFill="1" applyBorder="1" applyAlignment="1">
      <alignment horizontal="left" vertical="center" wrapText="1"/>
    </xf>
    <xf numFmtId="2" fontId="1" fillId="0" borderId="21" xfId="0" applyNumberFormat="1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2" fontId="1" fillId="0" borderId="23" xfId="0" applyNumberFormat="1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wrapText="1"/>
    </xf>
    <xf numFmtId="0" fontId="1" fillId="3" borderId="13" xfId="0" applyFont="1" applyFill="1" applyBorder="1" applyAlignment="1">
      <alignment horizontal="left" wrapText="1"/>
    </xf>
    <xf numFmtId="0" fontId="1" fillId="3" borderId="23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0" fontId="1" fillId="3" borderId="14" xfId="0" applyFont="1" applyFill="1" applyBorder="1" applyAlignment="1">
      <alignment horizontal="left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wrapText="1"/>
    </xf>
    <xf numFmtId="0" fontId="1" fillId="0" borderId="17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wrapText="1"/>
    </xf>
    <xf numFmtId="2" fontId="1" fillId="3" borderId="8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21" xfId="0" applyFont="1" applyFill="1" applyBorder="1" applyAlignment="1">
      <alignment horizontal="left" wrapText="1"/>
    </xf>
    <xf numFmtId="0" fontId="1" fillId="0" borderId="23" xfId="0" applyFont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1" fillId="3" borderId="28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"/>
  <sheetViews>
    <sheetView tabSelected="1" topLeftCell="A23" zoomScale="70" zoomScaleNormal="70" workbookViewId="0">
      <selection activeCell="C43" sqref="C43"/>
    </sheetView>
  </sheetViews>
  <sheetFormatPr defaultRowHeight="15" x14ac:dyDescent="0.25"/>
  <cols>
    <col min="1" max="1" width="4" style="12" customWidth="1"/>
    <col min="2" max="2" width="35.7109375" style="12" customWidth="1"/>
    <col min="3" max="3" width="53.5703125" style="13" customWidth="1"/>
    <col min="4" max="4" width="31.42578125" style="12" customWidth="1"/>
    <col min="5" max="5" width="32" style="12" customWidth="1"/>
    <col min="6" max="6" width="19.7109375" customWidth="1"/>
    <col min="7" max="7" width="35.140625" customWidth="1"/>
    <col min="8" max="8" width="45.7109375" style="2" customWidth="1"/>
    <col min="9" max="9" width="15" style="42" customWidth="1"/>
    <col min="10" max="10" width="22.28515625" style="2" customWidth="1"/>
    <col min="11" max="11" width="29.5703125" style="2" customWidth="1"/>
    <col min="12" max="12" width="21.7109375" style="42" customWidth="1"/>
    <col min="13" max="13" width="36.42578125" style="2" customWidth="1"/>
  </cols>
  <sheetData>
    <row r="1" spans="1:13" hidden="1" x14ac:dyDescent="0.25">
      <c r="B1" s="13"/>
      <c r="D1" s="13"/>
      <c r="E1" s="13"/>
    </row>
    <row r="2" spans="1:13" ht="35.25" customHeight="1" thickBot="1" x14ac:dyDescent="0.3">
      <c r="B2" s="13"/>
      <c r="D2" s="13"/>
      <c r="E2" s="13"/>
    </row>
    <row r="3" spans="1:13" ht="127.5" customHeight="1" thickBot="1" x14ac:dyDescent="0.3">
      <c r="A3" s="45" t="s">
        <v>0</v>
      </c>
      <c r="B3" s="45" t="s">
        <v>1</v>
      </c>
      <c r="C3" s="116" t="s">
        <v>2</v>
      </c>
      <c r="D3" s="46" t="s">
        <v>145</v>
      </c>
      <c r="E3" s="47" t="s">
        <v>146</v>
      </c>
      <c r="F3" s="48" t="s">
        <v>147</v>
      </c>
      <c r="G3" s="49" t="s">
        <v>148</v>
      </c>
      <c r="H3" s="50" t="s">
        <v>149</v>
      </c>
      <c r="I3" s="51" t="s">
        <v>150</v>
      </c>
      <c r="J3" s="51" t="s">
        <v>151</v>
      </c>
      <c r="K3" s="50" t="s">
        <v>166</v>
      </c>
      <c r="L3" s="51" t="s">
        <v>152</v>
      </c>
      <c r="M3" s="51" t="s">
        <v>167</v>
      </c>
    </row>
    <row r="4" spans="1:13" ht="31.5" x14ac:dyDescent="0.25">
      <c r="A4" s="122" t="s">
        <v>3</v>
      </c>
      <c r="B4" s="124" t="s">
        <v>132</v>
      </c>
      <c r="C4" s="10" t="s">
        <v>138</v>
      </c>
      <c r="D4" s="44"/>
      <c r="E4" s="52"/>
      <c r="F4" s="53">
        <v>8</v>
      </c>
      <c r="G4" s="3" t="s">
        <v>136</v>
      </c>
      <c r="H4" s="54">
        <v>0</v>
      </c>
      <c r="I4" s="4">
        <f>F4*H4</f>
        <v>0</v>
      </c>
      <c r="J4" s="55">
        <v>8</v>
      </c>
      <c r="K4" s="56">
        <v>0</v>
      </c>
      <c r="L4" s="8" t="s">
        <v>153</v>
      </c>
      <c r="M4" s="57">
        <f>J4*K4</f>
        <v>0</v>
      </c>
    </row>
    <row r="5" spans="1:13" ht="15.75" x14ac:dyDescent="0.25">
      <c r="A5" s="122"/>
      <c r="B5" s="125"/>
      <c r="C5" s="9" t="s">
        <v>133</v>
      </c>
      <c r="D5" s="23"/>
      <c r="E5" s="40"/>
      <c r="F5" s="53"/>
      <c r="G5" s="4" t="s">
        <v>137</v>
      </c>
      <c r="H5" s="58"/>
      <c r="I5" s="8"/>
      <c r="J5" s="55"/>
      <c r="K5" s="58"/>
      <c r="L5" s="8"/>
      <c r="M5" s="55"/>
    </row>
    <row r="6" spans="1:13" ht="15.75" x14ac:dyDescent="0.25">
      <c r="A6" s="122"/>
      <c r="B6" s="125"/>
      <c r="C6" s="9" t="s">
        <v>134</v>
      </c>
      <c r="D6" s="23"/>
      <c r="E6" s="40"/>
      <c r="F6" s="53"/>
      <c r="G6" s="59"/>
      <c r="H6" s="58"/>
      <c r="I6" s="8"/>
      <c r="J6" s="55"/>
      <c r="K6" s="58"/>
      <c r="L6" s="8"/>
      <c r="M6" s="55"/>
    </row>
    <row r="7" spans="1:13" ht="15.75" x14ac:dyDescent="0.25">
      <c r="A7" s="122"/>
      <c r="B7" s="125"/>
      <c r="C7" s="9" t="s">
        <v>135</v>
      </c>
      <c r="D7" s="23"/>
      <c r="E7" s="40"/>
      <c r="F7" s="53"/>
      <c r="G7" s="59"/>
      <c r="H7" s="58"/>
      <c r="I7" s="8"/>
      <c r="J7" s="55"/>
      <c r="K7" s="58"/>
      <c r="L7" s="8"/>
      <c r="M7" s="55"/>
    </row>
    <row r="8" spans="1:13" ht="15.75" x14ac:dyDescent="0.25">
      <c r="A8" s="122"/>
      <c r="B8" s="125"/>
      <c r="C8" s="9" t="s">
        <v>48</v>
      </c>
      <c r="D8" s="23"/>
      <c r="E8" s="40"/>
      <c r="F8" s="53"/>
      <c r="G8" s="59"/>
      <c r="H8" s="58"/>
      <c r="I8" s="8"/>
      <c r="J8" s="55"/>
      <c r="K8" s="58"/>
      <c r="L8" s="8"/>
      <c r="M8" s="55"/>
    </row>
    <row r="9" spans="1:13" ht="16.5" thickBot="1" x14ac:dyDescent="0.3">
      <c r="A9" s="123"/>
      <c r="B9" s="126"/>
      <c r="C9" s="11" t="s">
        <v>183</v>
      </c>
      <c r="D9" s="27"/>
      <c r="E9" s="60"/>
      <c r="F9" s="53"/>
      <c r="G9" s="61"/>
      <c r="H9" s="58"/>
      <c r="I9" s="8"/>
      <c r="J9" s="55"/>
      <c r="K9" s="58"/>
      <c r="L9" s="8"/>
      <c r="M9" s="55"/>
    </row>
    <row r="10" spans="1:13" ht="31.5" x14ac:dyDescent="0.25">
      <c r="A10" s="133" t="s">
        <v>4</v>
      </c>
      <c r="B10" s="137" t="s">
        <v>8</v>
      </c>
      <c r="C10" s="16" t="s">
        <v>9</v>
      </c>
      <c r="D10" s="44"/>
      <c r="E10" s="62"/>
      <c r="F10" s="63">
        <v>2</v>
      </c>
      <c r="G10" s="17" t="s">
        <v>93</v>
      </c>
      <c r="H10" s="64">
        <v>0</v>
      </c>
      <c r="I10" s="3">
        <f>F10*H10</f>
        <v>0</v>
      </c>
      <c r="J10" s="65">
        <v>2</v>
      </c>
      <c r="K10" s="66">
        <v>0</v>
      </c>
      <c r="L10" s="7" t="s">
        <v>153</v>
      </c>
      <c r="M10" s="67">
        <f>J10*K10</f>
        <v>0</v>
      </c>
    </row>
    <row r="11" spans="1:13" ht="15.75" x14ac:dyDescent="0.25">
      <c r="A11" s="134"/>
      <c r="B11" s="138"/>
      <c r="C11" s="1" t="s">
        <v>10</v>
      </c>
      <c r="D11" s="23"/>
      <c r="E11" s="31"/>
      <c r="F11" s="68"/>
      <c r="G11" s="68"/>
      <c r="H11" s="58"/>
      <c r="I11" s="8"/>
      <c r="J11" s="55"/>
      <c r="K11" s="58"/>
      <c r="L11" s="8"/>
      <c r="M11" s="55"/>
    </row>
    <row r="12" spans="1:13" ht="15.75" x14ac:dyDescent="0.25">
      <c r="A12" s="134"/>
      <c r="B12" s="138"/>
      <c r="C12" s="1" t="s">
        <v>11</v>
      </c>
      <c r="D12" s="25"/>
      <c r="E12" s="32"/>
      <c r="F12" s="68"/>
      <c r="G12" s="68"/>
      <c r="H12" s="58"/>
      <c r="I12" s="8"/>
      <c r="J12" s="55"/>
      <c r="K12" s="58"/>
      <c r="L12" s="8"/>
      <c r="M12" s="55"/>
    </row>
    <row r="13" spans="1:13" ht="16.5" thickBot="1" x14ac:dyDescent="0.3">
      <c r="A13" s="136"/>
      <c r="B13" s="139"/>
      <c r="C13" s="69" t="s">
        <v>181</v>
      </c>
      <c r="D13" s="27"/>
      <c r="E13" s="70"/>
      <c r="F13" s="71"/>
      <c r="G13" s="71"/>
      <c r="H13" s="72"/>
      <c r="I13" s="73"/>
      <c r="J13" s="74"/>
      <c r="K13" s="72"/>
      <c r="L13" s="73"/>
      <c r="M13" s="74"/>
    </row>
    <row r="14" spans="1:13" ht="44.25" customHeight="1" x14ac:dyDescent="0.25">
      <c r="A14" s="119" t="s">
        <v>5</v>
      </c>
      <c r="B14" s="124" t="s">
        <v>13</v>
      </c>
      <c r="C14" s="75" t="s">
        <v>14</v>
      </c>
      <c r="D14" s="44"/>
      <c r="E14" s="62"/>
      <c r="F14" s="63">
        <v>6</v>
      </c>
      <c r="G14" s="3" t="s">
        <v>95</v>
      </c>
      <c r="H14" s="64">
        <v>0</v>
      </c>
      <c r="I14" s="3">
        <f>F14*H14</f>
        <v>0</v>
      </c>
      <c r="J14" s="65">
        <v>12</v>
      </c>
      <c r="K14" s="66">
        <v>0</v>
      </c>
      <c r="L14" s="7" t="s">
        <v>154</v>
      </c>
      <c r="M14" s="67">
        <f>J14*K14</f>
        <v>0</v>
      </c>
    </row>
    <row r="15" spans="1:13" ht="38.25" customHeight="1" thickBot="1" x14ac:dyDescent="0.3">
      <c r="A15" s="120"/>
      <c r="B15" s="125"/>
      <c r="C15" s="76" t="s">
        <v>182</v>
      </c>
      <c r="D15" s="27"/>
      <c r="E15" s="31"/>
      <c r="F15" s="68"/>
      <c r="G15" s="59"/>
      <c r="H15" s="72"/>
      <c r="I15" s="73"/>
      <c r="J15" s="74"/>
      <c r="K15" s="72"/>
      <c r="L15" s="73"/>
      <c r="M15" s="74"/>
    </row>
    <row r="16" spans="1:13" ht="15.75" x14ac:dyDescent="0.25">
      <c r="A16" s="119" t="s">
        <v>6</v>
      </c>
      <c r="B16" s="124" t="s">
        <v>16</v>
      </c>
      <c r="C16" s="117" t="s">
        <v>17</v>
      </c>
      <c r="D16" s="28"/>
      <c r="E16" s="36"/>
      <c r="F16" s="17">
        <v>11</v>
      </c>
      <c r="G16" s="3" t="s">
        <v>97</v>
      </c>
      <c r="H16" s="64">
        <v>0</v>
      </c>
      <c r="I16" s="3">
        <f>F16*H16</f>
        <v>0</v>
      </c>
      <c r="J16" s="65">
        <v>2200</v>
      </c>
      <c r="K16" s="66">
        <v>0</v>
      </c>
      <c r="L16" s="7" t="s">
        <v>155</v>
      </c>
      <c r="M16" s="67">
        <f>J16*K16</f>
        <v>0</v>
      </c>
    </row>
    <row r="17" spans="1:13" ht="15.75" x14ac:dyDescent="0.25">
      <c r="A17" s="120"/>
      <c r="B17" s="125"/>
      <c r="C17" s="92" t="s">
        <v>18</v>
      </c>
      <c r="D17" s="25"/>
      <c r="E17" s="32"/>
      <c r="F17" s="18"/>
      <c r="G17" s="4" t="s">
        <v>98</v>
      </c>
      <c r="H17" s="58"/>
      <c r="I17" s="8"/>
      <c r="J17" s="55"/>
      <c r="K17" s="58"/>
      <c r="L17" s="8"/>
      <c r="M17" s="55"/>
    </row>
    <row r="18" spans="1:13" ht="15.75" x14ac:dyDescent="0.25">
      <c r="A18" s="120"/>
      <c r="B18" s="125"/>
      <c r="C18" s="92" t="s">
        <v>19</v>
      </c>
      <c r="D18" s="25"/>
      <c r="E18" s="32"/>
      <c r="F18" s="18"/>
      <c r="G18" s="4"/>
      <c r="H18" s="58"/>
      <c r="I18" s="8"/>
      <c r="J18" s="55"/>
      <c r="K18" s="58"/>
      <c r="L18" s="8"/>
      <c r="M18" s="55"/>
    </row>
    <row r="19" spans="1:13" ht="51.75" customHeight="1" thickBot="1" x14ac:dyDescent="0.3">
      <c r="A19" s="135"/>
      <c r="B19" s="126"/>
      <c r="C19" s="77" t="s">
        <v>20</v>
      </c>
      <c r="D19" s="78"/>
      <c r="E19" s="79"/>
      <c r="F19" s="19"/>
      <c r="G19" s="5"/>
      <c r="H19" s="72"/>
      <c r="I19" s="73"/>
      <c r="J19" s="74"/>
      <c r="K19" s="72"/>
      <c r="L19" s="73"/>
      <c r="M19" s="74"/>
    </row>
    <row r="20" spans="1:13" ht="31.5" x14ac:dyDescent="0.25">
      <c r="A20" s="121" t="s">
        <v>7</v>
      </c>
      <c r="B20" s="124" t="s">
        <v>128</v>
      </c>
      <c r="C20" s="16" t="s">
        <v>129</v>
      </c>
      <c r="D20" s="44"/>
      <c r="E20" s="31"/>
      <c r="F20" s="18">
        <v>12</v>
      </c>
      <c r="G20" s="3" t="s">
        <v>131</v>
      </c>
      <c r="H20" s="54">
        <v>0</v>
      </c>
      <c r="I20" s="4">
        <f>F20*H20</f>
        <v>0</v>
      </c>
      <c r="J20" s="55">
        <v>12</v>
      </c>
      <c r="K20" s="56">
        <v>0</v>
      </c>
      <c r="L20" s="8" t="s">
        <v>153</v>
      </c>
      <c r="M20" s="57">
        <f>J20*K20</f>
        <v>0</v>
      </c>
    </row>
    <row r="21" spans="1:13" ht="15.75" x14ac:dyDescent="0.25">
      <c r="A21" s="122"/>
      <c r="B21" s="125"/>
      <c r="C21" s="15" t="s">
        <v>130</v>
      </c>
      <c r="D21" s="26"/>
      <c r="E21" s="35"/>
      <c r="F21" s="18"/>
      <c r="G21" s="4"/>
      <c r="H21" s="58"/>
      <c r="I21" s="8"/>
      <c r="J21" s="55"/>
      <c r="K21" s="58"/>
      <c r="L21" s="8"/>
      <c r="M21" s="55"/>
    </row>
    <row r="22" spans="1:13" ht="15.75" x14ac:dyDescent="0.25">
      <c r="A22" s="122"/>
      <c r="B22" s="125"/>
      <c r="C22" s="1" t="s">
        <v>184</v>
      </c>
      <c r="D22" s="23"/>
      <c r="E22" s="31"/>
      <c r="F22" s="18"/>
      <c r="G22" s="4"/>
      <c r="H22" s="58"/>
      <c r="I22" s="8"/>
      <c r="J22" s="55"/>
      <c r="K22" s="58"/>
      <c r="L22" s="8"/>
      <c r="M22" s="55"/>
    </row>
    <row r="23" spans="1:13" ht="32.25" thickBot="1" x14ac:dyDescent="0.3">
      <c r="A23" s="123"/>
      <c r="B23" s="126"/>
      <c r="C23" s="80" t="s">
        <v>20</v>
      </c>
      <c r="D23" s="78"/>
      <c r="E23" s="35"/>
      <c r="F23" s="18"/>
      <c r="G23" s="4"/>
      <c r="H23" s="58"/>
      <c r="I23" s="8"/>
      <c r="J23" s="55"/>
      <c r="K23" s="58"/>
      <c r="L23" s="8"/>
      <c r="M23" s="55"/>
    </row>
    <row r="24" spans="1:13" ht="33" customHeight="1" x14ac:dyDescent="0.25">
      <c r="A24" s="121" t="s">
        <v>12</v>
      </c>
      <c r="B24" s="124" t="s">
        <v>99</v>
      </c>
      <c r="C24" s="16" t="s">
        <v>22</v>
      </c>
      <c r="D24" s="44"/>
      <c r="E24" s="140"/>
      <c r="F24" s="17">
        <v>40</v>
      </c>
      <c r="G24" s="3" t="s">
        <v>102</v>
      </c>
      <c r="H24" s="64">
        <v>0</v>
      </c>
      <c r="I24" s="3">
        <f>F24*H24</f>
        <v>0</v>
      </c>
      <c r="J24" s="65">
        <v>40</v>
      </c>
      <c r="K24" s="66">
        <v>0</v>
      </c>
      <c r="L24" s="7" t="s">
        <v>153</v>
      </c>
      <c r="M24" s="67">
        <f>J24*K24</f>
        <v>0</v>
      </c>
    </row>
    <row r="25" spans="1:13" ht="15.75" x14ac:dyDescent="0.25">
      <c r="A25" s="122"/>
      <c r="B25" s="125"/>
      <c r="C25" s="1" t="s">
        <v>10</v>
      </c>
      <c r="D25" s="23"/>
      <c r="E25" s="141"/>
      <c r="F25" s="18"/>
      <c r="G25" s="4"/>
      <c r="H25" s="58"/>
      <c r="I25" s="8"/>
      <c r="J25" s="55"/>
      <c r="K25" s="58"/>
      <c r="L25" s="8"/>
      <c r="M25" s="55"/>
    </row>
    <row r="26" spans="1:13" ht="15.75" x14ac:dyDescent="0.25">
      <c r="A26" s="122"/>
      <c r="B26" s="125"/>
      <c r="C26" s="1" t="s">
        <v>23</v>
      </c>
      <c r="D26" s="23"/>
      <c r="E26" s="141"/>
      <c r="F26" s="18"/>
      <c r="G26" s="4"/>
      <c r="H26" s="58"/>
      <c r="I26" s="8"/>
      <c r="J26" s="55"/>
      <c r="K26" s="58"/>
      <c r="L26" s="8"/>
      <c r="M26" s="55"/>
    </row>
    <row r="27" spans="1:13" ht="15.75" x14ac:dyDescent="0.25">
      <c r="A27" s="122"/>
      <c r="B27" s="125"/>
      <c r="C27" s="1" t="s">
        <v>185</v>
      </c>
      <c r="D27" s="23"/>
      <c r="E27" s="141"/>
      <c r="F27" s="18"/>
      <c r="G27" s="4"/>
      <c r="H27" s="58"/>
      <c r="I27" s="8"/>
      <c r="J27" s="55"/>
      <c r="K27" s="58"/>
      <c r="L27" s="8"/>
      <c r="M27" s="55"/>
    </row>
    <row r="28" spans="1:13" ht="45.75" customHeight="1" thickBot="1" x14ac:dyDescent="0.3">
      <c r="A28" s="123"/>
      <c r="B28" s="126"/>
      <c r="C28" s="81" t="s">
        <v>20</v>
      </c>
      <c r="D28" s="78"/>
      <c r="E28" s="142"/>
      <c r="F28" s="19"/>
      <c r="G28" s="4"/>
      <c r="H28" s="72"/>
      <c r="I28" s="73"/>
      <c r="J28" s="74"/>
      <c r="K28" s="72"/>
      <c r="L28" s="73"/>
      <c r="M28" s="74"/>
    </row>
    <row r="29" spans="1:13" ht="32.25" customHeight="1" x14ac:dyDescent="0.25">
      <c r="A29" s="121" t="s">
        <v>15</v>
      </c>
      <c r="B29" s="124" t="s">
        <v>100</v>
      </c>
      <c r="C29" s="16" t="s">
        <v>22</v>
      </c>
      <c r="D29" s="44"/>
      <c r="E29" s="52"/>
      <c r="F29" s="82">
        <v>8</v>
      </c>
      <c r="G29" s="83" t="s">
        <v>101</v>
      </c>
      <c r="H29" s="64">
        <v>0</v>
      </c>
      <c r="I29" s="4">
        <f>F29*H29</f>
        <v>0</v>
      </c>
      <c r="J29" s="65">
        <v>40</v>
      </c>
      <c r="K29" s="66">
        <v>0</v>
      </c>
      <c r="L29" s="7" t="s">
        <v>153</v>
      </c>
      <c r="M29" s="67">
        <f>J29*K29</f>
        <v>0</v>
      </c>
    </row>
    <row r="30" spans="1:13" ht="31.5" x14ac:dyDescent="0.25">
      <c r="A30" s="122"/>
      <c r="B30" s="125"/>
      <c r="C30" s="1" t="s">
        <v>10</v>
      </c>
      <c r="D30" s="23"/>
      <c r="E30" s="40"/>
      <c r="F30" s="84"/>
      <c r="G30" s="4" t="s">
        <v>94</v>
      </c>
      <c r="H30" s="58"/>
      <c r="I30" s="8"/>
      <c r="J30" s="55"/>
      <c r="K30" s="58"/>
      <c r="L30" s="8"/>
      <c r="M30" s="55"/>
    </row>
    <row r="31" spans="1:13" ht="15.75" x14ac:dyDescent="0.25">
      <c r="A31" s="122"/>
      <c r="B31" s="125"/>
      <c r="C31" s="1" t="s">
        <v>23</v>
      </c>
      <c r="D31" s="23"/>
      <c r="E31" s="40"/>
      <c r="F31" s="84"/>
      <c r="G31" s="4"/>
      <c r="H31" s="58"/>
      <c r="I31" s="8"/>
      <c r="J31" s="55"/>
      <c r="K31" s="58"/>
      <c r="L31" s="8"/>
      <c r="M31" s="55"/>
    </row>
    <row r="32" spans="1:13" ht="15.75" x14ac:dyDescent="0.25">
      <c r="A32" s="122"/>
      <c r="B32" s="125"/>
      <c r="C32" s="1" t="s">
        <v>186</v>
      </c>
      <c r="D32" s="23"/>
      <c r="E32" s="40"/>
      <c r="F32" s="84"/>
      <c r="G32" s="4"/>
      <c r="H32" s="58"/>
      <c r="I32" s="8"/>
      <c r="J32" s="55"/>
      <c r="K32" s="58"/>
      <c r="L32" s="8"/>
      <c r="M32" s="55"/>
    </row>
    <row r="33" spans="1:13" ht="32.25" thickBot="1" x14ac:dyDescent="0.3">
      <c r="A33" s="123"/>
      <c r="B33" s="126"/>
      <c r="C33" s="81" t="s">
        <v>20</v>
      </c>
      <c r="D33" s="78"/>
      <c r="E33" s="85"/>
      <c r="F33" s="86"/>
      <c r="G33" s="5"/>
      <c r="H33" s="72"/>
      <c r="I33" s="73"/>
      <c r="J33" s="74"/>
      <c r="K33" s="72"/>
      <c r="L33" s="73"/>
      <c r="M33" s="74"/>
    </row>
    <row r="34" spans="1:13" ht="31.5" x14ac:dyDescent="0.25">
      <c r="A34" s="121" t="s">
        <v>21</v>
      </c>
      <c r="B34" s="124" t="s">
        <v>26</v>
      </c>
      <c r="C34" s="16" t="s">
        <v>27</v>
      </c>
      <c r="D34" s="44"/>
      <c r="E34" s="62"/>
      <c r="F34" s="17">
        <v>22</v>
      </c>
      <c r="G34" s="3" t="s">
        <v>96</v>
      </c>
      <c r="H34" s="64">
        <v>0</v>
      </c>
      <c r="I34" s="3">
        <f>F34*H34</f>
        <v>0</v>
      </c>
      <c r="J34" s="65">
        <v>22</v>
      </c>
      <c r="K34" s="66">
        <v>0</v>
      </c>
      <c r="L34" s="7" t="s">
        <v>156</v>
      </c>
      <c r="M34" s="67">
        <f>J34*K34</f>
        <v>0</v>
      </c>
    </row>
    <row r="35" spans="1:13" ht="31.5" x14ac:dyDescent="0.25">
      <c r="A35" s="122"/>
      <c r="B35" s="125"/>
      <c r="C35" s="76" t="s">
        <v>187</v>
      </c>
      <c r="D35" s="23"/>
      <c r="E35" s="31"/>
      <c r="F35" s="18"/>
      <c r="G35" s="4" t="s">
        <v>93</v>
      </c>
      <c r="H35" s="58"/>
      <c r="I35" s="8"/>
      <c r="J35" s="55"/>
      <c r="K35" s="58"/>
      <c r="L35" s="8"/>
      <c r="M35" s="55"/>
    </row>
    <row r="36" spans="1:13" ht="83.25" customHeight="1" thickBot="1" x14ac:dyDescent="0.3">
      <c r="A36" s="123"/>
      <c r="B36" s="126"/>
      <c r="C36" s="80" t="s">
        <v>105</v>
      </c>
      <c r="D36" s="78"/>
      <c r="E36" s="79"/>
      <c r="F36" s="19"/>
      <c r="G36" s="4" t="s">
        <v>103</v>
      </c>
      <c r="H36" s="72"/>
      <c r="I36" s="73"/>
      <c r="J36" s="74"/>
      <c r="K36" s="72"/>
      <c r="L36" s="73"/>
      <c r="M36" s="74"/>
    </row>
    <row r="37" spans="1:13" ht="31.5" x14ac:dyDescent="0.25">
      <c r="A37" s="127" t="s">
        <v>24</v>
      </c>
      <c r="B37" s="130" t="s">
        <v>29</v>
      </c>
      <c r="C37" s="16" t="s">
        <v>30</v>
      </c>
      <c r="D37" s="44"/>
      <c r="E37" s="52"/>
      <c r="F37" s="87">
        <v>6</v>
      </c>
      <c r="G37" s="3" t="s">
        <v>104</v>
      </c>
      <c r="H37" s="64">
        <v>0</v>
      </c>
      <c r="I37" s="3">
        <f>F37*H37</f>
        <v>0</v>
      </c>
      <c r="J37" s="65">
        <v>6</v>
      </c>
      <c r="K37" s="66">
        <v>0</v>
      </c>
      <c r="L37" s="7" t="s">
        <v>153</v>
      </c>
      <c r="M37" s="67">
        <f>J37*K37</f>
        <v>0</v>
      </c>
    </row>
    <row r="38" spans="1:13" ht="15.75" x14ac:dyDescent="0.25">
      <c r="A38" s="128"/>
      <c r="B38" s="131"/>
      <c r="C38" s="1" t="s">
        <v>31</v>
      </c>
      <c r="D38" s="25"/>
      <c r="E38" s="41"/>
      <c r="F38" s="53"/>
      <c r="G38" s="59"/>
      <c r="H38" s="58"/>
      <c r="I38" s="8"/>
      <c r="J38" s="55"/>
      <c r="K38" s="58"/>
      <c r="L38" s="8"/>
      <c r="M38" s="55"/>
    </row>
    <row r="39" spans="1:13" ht="32.25" thickBot="1" x14ac:dyDescent="0.3">
      <c r="A39" s="129"/>
      <c r="B39" s="132"/>
      <c r="C39" s="76" t="s">
        <v>188</v>
      </c>
      <c r="D39" s="22"/>
      <c r="E39" s="38"/>
      <c r="F39" s="88"/>
      <c r="G39" s="61"/>
      <c r="H39" s="72"/>
      <c r="I39" s="73"/>
      <c r="J39" s="74"/>
      <c r="K39" s="72"/>
      <c r="L39" s="73"/>
      <c r="M39" s="74"/>
    </row>
    <row r="40" spans="1:13" ht="31.5" x14ac:dyDescent="0.25">
      <c r="A40" s="119" t="s">
        <v>25</v>
      </c>
      <c r="B40" s="137" t="s">
        <v>201</v>
      </c>
      <c r="C40" s="150" t="s">
        <v>33</v>
      </c>
      <c r="D40" s="146"/>
      <c r="E40" s="52"/>
      <c r="F40" s="87">
        <v>3</v>
      </c>
      <c r="G40" s="3" t="s">
        <v>98</v>
      </c>
      <c r="H40" s="64">
        <v>0</v>
      </c>
      <c r="I40" s="3">
        <f>F40*H40</f>
        <v>0</v>
      </c>
      <c r="J40" s="65">
        <v>3</v>
      </c>
      <c r="K40" s="66">
        <v>0</v>
      </c>
      <c r="L40" s="7" t="s">
        <v>153</v>
      </c>
      <c r="M40" s="67">
        <f>J40*K40</f>
        <v>0</v>
      </c>
    </row>
    <row r="41" spans="1:13" ht="15.75" x14ac:dyDescent="0.25">
      <c r="A41" s="120"/>
      <c r="B41" s="138"/>
      <c r="C41" s="151" t="s">
        <v>34</v>
      </c>
      <c r="D41" s="147"/>
      <c r="E41" s="41"/>
      <c r="F41" s="53"/>
      <c r="G41" s="59"/>
      <c r="H41" s="58"/>
      <c r="I41" s="8"/>
      <c r="J41" s="55"/>
      <c r="K41" s="58"/>
      <c r="L41" s="8"/>
      <c r="M41" s="55"/>
    </row>
    <row r="42" spans="1:13" ht="15.75" x14ac:dyDescent="0.25">
      <c r="A42" s="120"/>
      <c r="B42" s="138"/>
      <c r="C42" s="151" t="s">
        <v>189</v>
      </c>
      <c r="D42" s="148"/>
      <c r="E42" s="41"/>
      <c r="F42" s="53"/>
      <c r="G42" s="59"/>
      <c r="H42" s="58"/>
      <c r="I42" s="8"/>
      <c r="J42" s="55"/>
      <c r="K42" s="58"/>
      <c r="L42" s="8"/>
      <c r="M42" s="55"/>
    </row>
    <row r="43" spans="1:13" ht="79.5" thickBot="1" x14ac:dyDescent="0.3">
      <c r="A43" s="135"/>
      <c r="B43" s="139"/>
      <c r="C43" s="152" t="s">
        <v>105</v>
      </c>
      <c r="D43" s="149"/>
      <c r="E43" s="38"/>
      <c r="F43" s="88"/>
      <c r="G43" s="59"/>
      <c r="H43" s="72"/>
      <c r="I43" s="73"/>
      <c r="J43" s="74"/>
      <c r="K43" s="72"/>
      <c r="L43" s="73"/>
      <c r="M43" s="74"/>
    </row>
    <row r="44" spans="1:13" ht="31.5" x14ac:dyDescent="0.25">
      <c r="A44" s="133" t="s">
        <v>28</v>
      </c>
      <c r="B44" s="121" t="s">
        <v>36</v>
      </c>
      <c r="C44" s="75" t="s">
        <v>37</v>
      </c>
      <c r="D44" s="24"/>
      <c r="E44" s="89"/>
      <c r="F44" s="87">
        <v>5</v>
      </c>
      <c r="G44" s="3" t="s">
        <v>93</v>
      </c>
      <c r="H44" s="64">
        <v>0</v>
      </c>
      <c r="I44" s="3">
        <f>F44*H44</f>
        <v>0</v>
      </c>
      <c r="J44" s="65">
        <v>2.5</v>
      </c>
      <c r="K44" s="66">
        <v>0</v>
      </c>
      <c r="L44" s="7" t="s">
        <v>153</v>
      </c>
      <c r="M44" s="67">
        <f>J44*K44</f>
        <v>0</v>
      </c>
    </row>
    <row r="45" spans="1:13" ht="15.75" x14ac:dyDescent="0.25">
      <c r="A45" s="134"/>
      <c r="B45" s="122"/>
      <c r="C45" s="75" t="s">
        <v>38</v>
      </c>
      <c r="D45" s="25"/>
      <c r="E45" s="41"/>
      <c r="F45" s="53"/>
      <c r="G45" s="4" t="s">
        <v>98</v>
      </c>
      <c r="H45" s="58"/>
      <c r="I45" s="8"/>
      <c r="J45" s="55"/>
      <c r="K45" s="58"/>
      <c r="L45" s="8"/>
      <c r="M45" s="55"/>
    </row>
    <row r="46" spans="1:13" ht="15.75" x14ac:dyDescent="0.25">
      <c r="A46" s="134"/>
      <c r="B46" s="122"/>
      <c r="C46" s="75" t="s">
        <v>39</v>
      </c>
      <c r="D46" s="25"/>
      <c r="E46" s="41"/>
      <c r="F46" s="53"/>
      <c r="G46" s="59"/>
      <c r="H46" s="58"/>
      <c r="I46" s="8"/>
      <c r="J46" s="55"/>
      <c r="K46" s="58"/>
      <c r="L46" s="8"/>
      <c r="M46" s="55"/>
    </row>
    <row r="47" spans="1:13" ht="16.5" thickBot="1" x14ac:dyDescent="0.3">
      <c r="A47" s="134"/>
      <c r="B47" s="123"/>
      <c r="C47" s="11" t="s">
        <v>170</v>
      </c>
      <c r="D47" s="22"/>
      <c r="E47" s="38"/>
      <c r="F47" s="88"/>
      <c r="G47" s="61"/>
      <c r="H47" s="72"/>
      <c r="I47" s="73"/>
      <c r="J47" s="74"/>
      <c r="K47" s="72"/>
      <c r="L47" s="73"/>
      <c r="M47" s="74"/>
    </row>
    <row r="48" spans="1:13" ht="31.5" x14ac:dyDescent="0.25">
      <c r="A48" s="121" t="s">
        <v>32</v>
      </c>
      <c r="B48" s="121" t="s">
        <v>41</v>
      </c>
      <c r="C48" s="90" t="s">
        <v>42</v>
      </c>
      <c r="D48" s="44"/>
      <c r="E48" s="140"/>
      <c r="F48" s="17">
        <v>2</v>
      </c>
      <c r="G48" s="3" t="s">
        <v>93</v>
      </c>
      <c r="H48" s="64">
        <v>0</v>
      </c>
      <c r="I48" s="3">
        <f>F48*H48</f>
        <v>0</v>
      </c>
      <c r="J48" s="65">
        <v>2</v>
      </c>
      <c r="K48" s="66">
        <v>0</v>
      </c>
      <c r="L48" s="7" t="s">
        <v>153</v>
      </c>
      <c r="M48" s="67">
        <f>J48*K48</f>
        <v>0</v>
      </c>
    </row>
    <row r="49" spans="1:13" ht="15.75" x14ac:dyDescent="0.25">
      <c r="A49" s="122"/>
      <c r="B49" s="122"/>
      <c r="C49" s="90" t="s">
        <v>43</v>
      </c>
      <c r="D49" s="23"/>
      <c r="E49" s="141"/>
      <c r="F49" s="18"/>
      <c r="G49" s="4"/>
      <c r="H49" s="58"/>
      <c r="I49" s="8"/>
      <c r="J49" s="55"/>
      <c r="K49" s="58"/>
      <c r="L49" s="8"/>
      <c r="M49" s="55"/>
    </row>
    <row r="50" spans="1:13" ht="15.75" x14ac:dyDescent="0.25">
      <c r="A50" s="122"/>
      <c r="B50" s="122"/>
      <c r="C50" s="92" t="s">
        <v>44</v>
      </c>
      <c r="D50" s="25"/>
      <c r="E50" s="141"/>
      <c r="F50" s="18"/>
      <c r="G50" s="4"/>
      <c r="H50" s="58"/>
      <c r="I50" s="8"/>
      <c r="J50" s="55"/>
      <c r="K50" s="58"/>
      <c r="L50" s="8"/>
      <c r="M50" s="55"/>
    </row>
    <row r="51" spans="1:13" ht="15.75" x14ac:dyDescent="0.25">
      <c r="A51" s="122"/>
      <c r="B51" s="122"/>
      <c r="C51" s="1" t="s">
        <v>189</v>
      </c>
      <c r="D51" s="23"/>
      <c r="E51" s="141"/>
      <c r="F51" s="18"/>
      <c r="G51" s="4"/>
      <c r="H51" s="58"/>
      <c r="I51" s="8"/>
      <c r="J51" s="55"/>
      <c r="K51" s="58"/>
      <c r="L51" s="8"/>
      <c r="M51" s="55"/>
    </row>
    <row r="52" spans="1:13" ht="89.25" customHeight="1" thickBot="1" x14ac:dyDescent="0.3">
      <c r="A52" s="123"/>
      <c r="B52" s="123"/>
      <c r="C52" s="81" t="s">
        <v>105</v>
      </c>
      <c r="D52" s="91"/>
      <c r="E52" s="142"/>
      <c r="F52" s="19"/>
      <c r="G52" s="5"/>
      <c r="H52" s="72"/>
      <c r="I52" s="73"/>
      <c r="J52" s="74"/>
      <c r="K52" s="72"/>
      <c r="L52" s="73"/>
      <c r="M52" s="74"/>
    </row>
    <row r="53" spans="1:13" ht="31.5" customHeight="1" x14ac:dyDescent="0.25">
      <c r="A53" s="121" t="s">
        <v>35</v>
      </c>
      <c r="B53" s="121" t="s">
        <v>202</v>
      </c>
      <c r="C53" s="92" t="s">
        <v>106</v>
      </c>
      <c r="D53" s="93"/>
      <c r="E53" s="44"/>
      <c r="F53" s="17">
        <v>2</v>
      </c>
      <c r="G53" s="3" t="s">
        <v>93</v>
      </c>
      <c r="H53" s="64">
        <v>0</v>
      </c>
      <c r="I53" s="3">
        <f>F53*H53</f>
        <v>0</v>
      </c>
      <c r="J53" s="65">
        <v>20</v>
      </c>
      <c r="K53" s="66">
        <v>0</v>
      </c>
      <c r="L53" s="7" t="s">
        <v>153</v>
      </c>
      <c r="M53" s="67">
        <f>J53*K53</f>
        <v>0</v>
      </c>
    </row>
    <row r="54" spans="1:13" ht="15.75" x14ac:dyDescent="0.25">
      <c r="A54" s="122"/>
      <c r="B54" s="122"/>
      <c r="C54" s="92" t="s">
        <v>190</v>
      </c>
      <c r="D54" s="39"/>
      <c r="E54" s="25"/>
      <c r="F54" s="18"/>
      <c r="G54" s="4"/>
      <c r="H54" s="58"/>
      <c r="I54" s="8"/>
      <c r="J54" s="55"/>
      <c r="K54" s="58"/>
      <c r="L54" s="8"/>
      <c r="M54" s="55"/>
    </row>
    <row r="55" spans="1:13" ht="93" customHeight="1" thickBot="1" x14ac:dyDescent="0.3">
      <c r="A55" s="122"/>
      <c r="B55" s="122"/>
      <c r="C55" s="77" t="s">
        <v>105</v>
      </c>
      <c r="D55" s="94"/>
      <c r="E55" s="78"/>
      <c r="F55" s="18"/>
      <c r="G55" s="4"/>
      <c r="H55" s="58"/>
      <c r="I55" s="8"/>
      <c r="J55" s="55"/>
      <c r="K55" s="58"/>
      <c r="L55" s="8"/>
      <c r="M55" s="55"/>
    </row>
    <row r="56" spans="1:13" ht="15.75" x14ac:dyDescent="0.25">
      <c r="A56" s="119" t="s">
        <v>40</v>
      </c>
      <c r="B56" s="121" t="s">
        <v>59</v>
      </c>
      <c r="C56" s="16" t="s">
        <v>108</v>
      </c>
      <c r="D56" s="44"/>
      <c r="E56" s="44"/>
      <c r="F56" s="63">
        <v>10</v>
      </c>
      <c r="G56" s="3" t="s">
        <v>107</v>
      </c>
      <c r="H56" s="64">
        <v>0</v>
      </c>
      <c r="I56" s="3">
        <f>F56*H56</f>
        <v>0</v>
      </c>
      <c r="J56" s="65">
        <v>300</v>
      </c>
      <c r="K56" s="66">
        <v>0</v>
      </c>
      <c r="L56" s="7" t="s">
        <v>195</v>
      </c>
      <c r="M56" s="67">
        <f>J56*K56</f>
        <v>0</v>
      </c>
    </row>
    <row r="57" spans="1:13" ht="15.75" x14ac:dyDescent="0.25">
      <c r="A57" s="120"/>
      <c r="B57" s="122"/>
      <c r="C57" s="1" t="s">
        <v>109</v>
      </c>
      <c r="D57" s="25"/>
      <c r="E57" s="25"/>
      <c r="F57" s="68"/>
      <c r="G57" s="59"/>
      <c r="H57" s="58"/>
      <c r="I57" s="8"/>
      <c r="J57" s="55"/>
      <c r="K57" s="58"/>
      <c r="L57" s="8"/>
      <c r="M57" s="55"/>
    </row>
    <row r="58" spans="1:13" ht="15.75" x14ac:dyDescent="0.25">
      <c r="A58" s="120"/>
      <c r="B58" s="122"/>
      <c r="C58" s="76" t="s">
        <v>110</v>
      </c>
      <c r="D58" s="25"/>
      <c r="E58" s="25"/>
      <c r="F58" s="68"/>
      <c r="G58" s="59"/>
      <c r="H58" s="58"/>
      <c r="I58" s="8"/>
      <c r="J58" s="55"/>
      <c r="K58" s="58"/>
      <c r="L58" s="8"/>
      <c r="M58" s="55"/>
    </row>
    <row r="59" spans="1:13" ht="16.5" thickBot="1" x14ac:dyDescent="0.3">
      <c r="A59" s="135"/>
      <c r="B59" s="123"/>
      <c r="C59" s="69" t="s">
        <v>171</v>
      </c>
      <c r="D59" s="22"/>
      <c r="E59" s="22"/>
      <c r="F59" s="71"/>
      <c r="G59" s="61"/>
      <c r="H59" s="72"/>
      <c r="I59" s="73"/>
      <c r="J59" s="74"/>
      <c r="K59" s="72"/>
      <c r="L59" s="73"/>
      <c r="M59" s="74"/>
    </row>
    <row r="60" spans="1:13" ht="15.75" x14ac:dyDescent="0.25">
      <c r="A60" s="121" t="s">
        <v>45</v>
      </c>
      <c r="B60" s="121" t="s">
        <v>124</v>
      </c>
      <c r="C60" s="9" t="s">
        <v>125</v>
      </c>
      <c r="D60" s="43"/>
      <c r="E60" s="32"/>
      <c r="F60" s="68">
        <v>8</v>
      </c>
      <c r="G60" s="3" t="s">
        <v>144</v>
      </c>
      <c r="H60" s="95">
        <v>0</v>
      </c>
      <c r="I60" s="4">
        <f>F60*H60</f>
        <v>0</v>
      </c>
      <c r="J60" s="55">
        <v>400</v>
      </c>
      <c r="K60" s="56">
        <v>0</v>
      </c>
      <c r="L60" s="8" t="s">
        <v>157</v>
      </c>
      <c r="M60" s="57">
        <f>J60*K60</f>
        <v>0</v>
      </c>
    </row>
    <row r="61" spans="1:13" ht="15.75" x14ac:dyDescent="0.25">
      <c r="A61" s="122"/>
      <c r="B61" s="122"/>
      <c r="C61" s="9" t="s">
        <v>126</v>
      </c>
      <c r="D61" s="25"/>
      <c r="E61" s="32"/>
      <c r="F61" s="68"/>
      <c r="G61" s="59"/>
      <c r="H61" s="58"/>
      <c r="I61" s="8"/>
      <c r="J61" s="55"/>
      <c r="K61" s="58"/>
      <c r="L61" s="8"/>
      <c r="M61" s="55"/>
    </row>
    <row r="62" spans="1:13" ht="16.5" thickBot="1" x14ac:dyDescent="0.3">
      <c r="A62" s="123"/>
      <c r="B62" s="123"/>
      <c r="C62" s="9" t="s">
        <v>127</v>
      </c>
      <c r="D62" s="22"/>
      <c r="E62" s="32"/>
      <c r="F62" s="68"/>
      <c r="G62" s="59"/>
      <c r="H62" s="58"/>
      <c r="I62" s="8"/>
      <c r="J62" s="55"/>
      <c r="K62" s="58"/>
      <c r="L62" s="8"/>
      <c r="M62" s="55"/>
    </row>
    <row r="63" spans="1:13" ht="15.75" x14ac:dyDescent="0.25">
      <c r="A63" s="119" t="s">
        <v>46</v>
      </c>
      <c r="B63" s="137" t="s">
        <v>197</v>
      </c>
      <c r="C63" s="16" t="s">
        <v>191</v>
      </c>
      <c r="D63" s="44"/>
      <c r="E63" s="62"/>
      <c r="F63" s="17">
        <v>5</v>
      </c>
      <c r="G63" s="3" t="s">
        <v>141</v>
      </c>
      <c r="H63" s="64">
        <v>0</v>
      </c>
      <c r="I63" s="3">
        <f>F63*H63</f>
        <v>0</v>
      </c>
      <c r="J63" s="65">
        <v>250</v>
      </c>
      <c r="K63" s="66">
        <v>0</v>
      </c>
      <c r="L63" s="7" t="s">
        <v>158</v>
      </c>
      <c r="M63" s="67">
        <f>J63*K63</f>
        <v>0</v>
      </c>
    </row>
    <row r="64" spans="1:13" ht="15.75" x14ac:dyDescent="0.25">
      <c r="A64" s="120"/>
      <c r="B64" s="138"/>
      <c r="C64" s="1" t="s">
        <v>60</v>
      </c>
      <c r="D64" s="23"/>
      <c r="E64" s="31"/>
      <c r="F64" s="18"/>
      <c r="G64" s="4"/>
      <c r="H64" s="58"/>
      <c r="I64" s="8"/>
      <c r="J64" s="55"/>
      <c r="K64" s="58"/>
      <c r="L64" s="8"/>
      <c r="M64" s="55"/>
    </row>
    <row r="65" spans="1:13" ht="15.75" x14ac:dyDescent="0.25">
      <c r="A65" s="120"/>
      <c r="B65" s="138"/>
      <c r="C65" s="9" t="s">
        <v>196</v>
      </c>
      <c r="D65" s="23"/>
      <c r="E65" s="31"/>
      <c r="F65" s="18"/>
      <c r="G65" s="4"/>
      <c r="H65" s="58"/>
      <c r="I65" s="8"/>
      <c r="J65" s="55"/>
      <c r="K65" s="58"/>
      <c r="L65" s="8"/>
      <c r="M65" s="55"/>
    </row>
    <row r="66" spans="1:13" ht="16.5" thickBot="1" x14ac:dyDescent="0.3">
      <c r="A66" s="135"/>
      <c r="B66" s="139"/>
      <c r="C66" s="69" t="s">
        <v>172</v>
      </c>
      <c r="D66" s="27"/>
      <c r="E66" s="70"/>
      <c r="F66" s="19"/>
      <c r="G66" s="5"/>
      <c r="H66" s="72"/>
      <c r="I66" s="73"/>
      <c r="J66" s="74"/>
      <c r="K66" s="72"/>
      <c r="L66" s="73"/>
      <c r="M66" s="74"/>
    </row>
    <row r="67" spans="1:13" ht="15.75" x14ac:dyDescent="0.25">
      <c r="A67" s="119" t="s">
        <v>47</v>
      </c>
      <c r="B67" s="137" t="s">
        <v>197</v>
      </c>
      <c r="C67" s="16" t="s">
        <v>191</v>
      </c>
      <c r="D67" s="44"/>
      <c r="E67" s="62"/>
      <c r="F67" s="17">
        <v>6</v>
      </c>
      <c r="G67" s="4" t="s">
        <v>111</v>
      </c>
      <c r="H67" s="64">
        <v>0</v>
      </c>
      <c r="I67" s="3">
        <f>F67*H67</f>
        <v>0</v>
      </c>
      <c r="J67" s="65">
        <v>300</v>
      </c>
      <c r="K67" s="66">
        <v>0</v>
      </c>
      <c r="L67" s="7" t="s">
        <v>158</v>
      </c>
      <c r="M67" s="67">
        <f>J67*K67</f>
        <v>0</v>
      </c>
    </row>
    <row r="68" spans="1:13" ht="15.75" x14ac:dyDescent="0.25">
      <c r="A68" s="120"/>
      <c r="B68" s="138"/>
      <c r="C68" s="1" t="s">
        <v>61</v>
      </c>
      <c r="D68" s="23"/>
      <c r="E68" s="31"/>
      <c r="F68" s="18"/>
      <c r="G68" s="4"/>
      <c r="H68" s="58"/>
      <c r="I68" s="8"/>
      <c r="J68" s="55"/>
      <c r="K68" s="58"/>
      <c r="L68" s="8"/>
      <c r="M68" s="55"/>
    </row>
    <row r="69" spans="1:13" ht="15.75" x14ac:dyDescent="0.25">
      <c r="A69" s="120"/>
      <c r="B69" s="138"/>
      <c r="C69" s="9" t="s">
        <v>196</v>
      </c>
      <c r="D69" s="23"/>
      <c r="E69" s="31"/>
      <c r="F69" s="18"/>
      <c r="G69" s="4"/>
      <c r="H69" s="58"/>
      <c r="I69" s="8"/>
      <c r="J69" s="55"/>
      <c r="K69" s="58"/>
      <c r="L69" s="8"/>
      <c r="M69" s="55"/>
    </row>
    <row r="70" spans="1:13" ht="16.5" thickBot="1" x14ac:dyDescent="0.3">
      <c r="A70" s="120"/>
      <c r="B70" s="138"/>
      <c r="C70" s="76" t="s">
        <v>172</v>
      </c>
      <c r="D70" s="27"/>
      <c r="E70" s="31"/>
      <c r="F70" s="18"/>
      <c r="G70" s="4"/>
      <c r="H70" s="72"/>
      <c r="I70" s="73"/>
      <c r="J70" s="74"/>
      <c r="K70" s="72"/>
      <c r="L70" s="73"/>
      <c r="M70" s="74"/>
    </row>
    <row r="71" spans="1:13" ht="27.75" customHeight="1" x14ac:dyDescent="0.25">
      <c r="A71" s="121" t="s">
        <v>49</v>
      </c>
      <c r="B71" s="143" t="s">
        <v>62</v>
      </c>
      <c r="C71" s="16" t="s">
        <v>192</v>
      </c>
      <c r="D71" s="44"/>
      <c r="E71" s="62"/>
      <c r="F71" s="17">
        <v>32</v>
      </c>
      <c r="G71" s="3" t="s">
        <v>112</v>
      </c>
      <c r="H71" s="64">
        <v>0</v>
      </c>
      <c r="I71" s="3">
        <f>F71*H71</f>
        <v>0</v>
      </c>
      <c r="J71" s="65">
        <v>1600</v>
      </c>
      <c r="K71" s="66">
        <v>0</v>
      </c>
      <c r="L71" s="7" t="s">
        <v>158</v>
      </c>
      <c r="M71" s="67">
        <f>J71*K71</f>
        <v>0</v>
      </c>
    </row>
    <row r="72" spans="1:13" ht="15.75" x14ac:dyDescent="0.25">
      <c r="A72" s="122"/>
      <c r="B72" s="144"/>
      <c r="C72" s="1" t="s">
        <v>198</v>
      </c>
      <c r="D72" s="23"/>
      <c r="E72" s="31"/>
      <c r="F72" s="18"/>
      <c r="G72" s="4" t="s">
        <v>113</v>
      </c>
      <c r="H72" s="58"/>
      <c r="I72" s="8"/>
      <c r="J72" s="55"/>
      <c r="K72" s="58"/>
      <c r="L72" s="8"/>
      <c r="M72" s="55"/>
    </row>
    <row r="73" spans="1:13" ht="16.5" thickBot="1" x14ac:dyDescent="0.3">
      <c r="A73" s="123"/>
      <c r="B73" s="145"/>
      <c r="C73" s="69" t="s">
        <v>63</v>
      </c>
      <c r="D73" s="22"/>
      <c r="E73" s="33"/>
      <c r="F73" s="19"/>
      <c r="G73" s="5"/>
      <c r="H73" s="72"/>
      <c r="I73" s="73"/>
      <c r="J73" s="74"/>
      <c r="K73" s="72"/>
      <c r="L73" s="73"/>
      <c r="M73" s="74"/>
    </row>
    <row r="74" spans="1:13" ht="15.75" x14ac:dyDescent="0.25">
      <c r="A74" s="122" t="s">
        <v>50</v>
      </c>
      <c r="B74" s="125" t="s">
        <v>203</v>
      </c>
      <c r="C74" s="9" t="s">
        <v>193</v>
      </c>
      <c r="D74" s="44"/>
      <c r="E74" s="31"/>
      <c r="F74" s="18">
        <v>44</v>
      </c>
      <c r="G74" s="3" t="s">
        <v>112</v>
      </c>
      <c r="H74" s="64">
        <v>0</v>
      </c>
      <c r="I74" s="3">
        <f>F74*H74</f>
        <v>0</v>
      </c>
      <c r="J74" s="65">
        <v>1100</v>
      </c>
      <c r="K74" s="66">
        <v>0</v>
      </c>
      <c r="L74" s="7" t="s">
        <v>158</v>
      </c>
      <c r="M74" s="67">
        <f>J74*K74</f>
        <v>0</v>
      </c>
    </row>
    <row r="75" spans="1:13" ht="15.75" x14ac:dyDescent="0.25">
      <c r="A75" s="122"/>
      <c r="B75" s="125"/>
      <c r="C75" s="9" t="s">
        <v>64</v>
      </c>
      <c r="D75" s="23"/>
      <c r="E75" s="31"/>
      <c r="F75" s="18"/>
      <c r="G75" s="4" t="s">
        <v>114</v>
      </c>
      <c r="H75" s="58"/>
      <c r="I75" s="8"/>
      <c r="J75" s="55"/>
      <c r="K75" s="58"/>
      <c r="L75" s="8"/>
      <c r="M75" s="55"/>
    </row>
    <row r="76" spans="1:13" ht="16.5" thickBot="1" x14ac:dyDescent="0.3">
      <c r="A76" s="123"/>
      <c r="B76" s="126"/>
      <c r="C76" s="11" t="s">
        <v>173</v>
      </c>
      <c r="D76" s="27"/>
      <c r="E76" s="70"/>
      <c r="F76" s="19"/>
      <c r="G76" s="5"/>
      <c r="H76" s="72"/>
      <c r="I76" s="73"/>
      <c r="J76" s="74"/>
      <c r="K76" s="72"/>
      <c r="L76" s="73"/>
      <c r="M76" s="74"/>
    </row>
    <row r="77" spans="1:13" ht="15.75" x14ac:dyDescent="0.25">
      <c r="A77" s="121" t="s">
        <v>51</v>
      </c>
      <c r="B77" s="121" t="s">
        <v>65</v>
      </c>
      <c r="C77" s="96" t="s">
        <v>66</v>
      </c>
      <c r="D77" s="97"/>
      <c r="E77" s="98"/>
      <c r="F77" s="17">
        <v>110</v>
      </c>
      <c r="G77" s="3" t="s">
        <v>115</v>
      </c>
      <c r="H77" s="64">
        <v>0</v>
      </c>
      <c r="I77" s="84">
        <f>F77*H77</f>
        <v>0</v>
      </c>
      <c r="J77" s="65">
        <v>2200</v>
      </c>
      <c r="K77" s="66">
        <v>0</v>
      </c>
      <c r="L77" s="7" t="s">
        <v>159</v>
      </c>
      <c r="M77" s="67">
        <f>J77*K77</f>
        <v>0</v>
      </c>
    </row>
    <row r="78" spans="1:13" ht="15.75" x14ac:dyDescent="0.25">
      <c r="A78" s="122"/>
      <c r="B78" s="122"/>
      <c r="C78" s="15" t="s">
        <v>199</v>
      </c>
      <c r="D78" s="26"/>
      <c r="E78" s="35"/>
      <c r="F78" s="18"/>
      <c r="G78" s="4" t="s">
        <v>116</v>
      </c>
      <c r="H78" s="58"/>
      <c r="I78" s="21"/>
      <c r="J78" s="55"/>
      <c r="K78" s="58"/>
      <c r="L78" s="8"/>
      <c r="M78" s="55"/>
    </row>
    <row r="79" spans="1:13" ht="15.75" x14ac:dyDescent="0.25">
      <c r="A79" s="122"/>
      <c r="B79" s="122"/>
      <c r="C79" s="15" t="s">
        <v>67</v>
      </c>
      <c r="D79" s="26"/>
      <c r="E79" s="35"/>
      <c r="F79" s="18"/>
      <c r="G79" s="4"/>
      <c r="H79" s="58"/>
      <c r="I79" s="21"/>
      <c r="J79" s="55"/>
      <c r="K79" s="58"/>
      <c r="L79" s="8"/>
      <c r="M79" s="55"/>
    </row>
    <row r="80" spans="1:13" ht="16.5" thickBot="1" x14ac:dyDescent="0.3">
      <c r="A80" s="122"/>
      <c r="B80" s="122"/>
      <c r="C80" s="69" t="s">
        <v>68</v>
      </c>
      <c r="D80" s="22"/>
      <c r="E80" s="33"/>
      <c r="F80" s="19"/>
      <c r="G80" s="5"/>
      <c r="H80" s="72"/>
      <c r="I80" s="99"/>
      <c r="J80" s="74"/>
      <c r="K80" s="72"/>
      <c r="L80" s="73"/>
      <c r="M80" s="74"/>
    </row>
    <row r="81" spans="1:13" ht="15.75" x14ac:dyDescent="0.25">
      <c r="A81" s="121" t="s">
        <v>52</v>
      </c>
      <c r="B81" s="121" t="s">
        <v>69</v>
      </c>
      <c r="C81" s="16" t="s">
        <v>70</v>
      </c>
      <c r="D81" s="24"/>
      <c r="E81" s="34"/>
      <c r="F81" s="17">
        <v>10</v>
      </c>
      <c r="G81" s="3" t="s">
        <v>117</v>
      </c>
      <c r="H81" s="64">
        <v>0</v>
      </c>
      <c r="I81" s="3">
        <f>F81*H81</f>
        <v>0</v>
      </c>
      <c r="J81" s="65">
        <v>200</v>
      </c>
      <c r="K81" s="66">
        <v>0</v>
      </c>
      <c r="L81" s="7" t="s">
        <v>160</v>
      </c>
      <c r="M81" s="67">
        <f>J81*K81</f>
        <v>0</v>
      </c>
    </row>
    <row r="82" spans="1:13" ht="15.75" x14ac:dyDescent="0.25">
      <c r="A82" s="122"/>
      <c r="B82" s="122"/>
      <c r="C82" s="15" t="s">
        <v>200</v>
      </c>
      <c r="D82" s="26"/>
      <c r="E82" s="35"/>
      <c r="F82" s="18"/>
      <c r="G82" s="4" t="s">
        <v>118</v>
      </c>
      <c r="H82" s="58"/>
      <c r="I82" s="8"/>
      <c r="J82" s="55"/>
      <c r="K82" s="58"/>
      <c r="L82" s="8"/>
      <c r="M82" s="55"/>
    </row>
    <row r="83" spans="1:13" ht="15.75" x14ac:dyDescent="0.25">
      <c r="A83" s="122"/>
      <c r="B83" s="122"/>
      <c r="C83" s="15" t="s">
        <v>67</v>
      </c>
      <c r="D83" s="26"/>
      <c r="E83" s="35"/>
      <c r="F83" s="18"/>
      <c r="G83" s="4"/>
      <c r="H83" s="58"/>
      <c r="I83" s="8"/>
      <c r="J83" s="55"/>
      <c r="K83" s="58"/>
      <c r="L83" s="8"/>
      <c r="M83" s="55"/>
    </row>
    <row r="84" spans="1:13" ht="16.5" thickBot="1" x14ac:dyDescent="0.3">
      <c r="A84" s="123"/>
      <c r="B84" s="123"/>
      <c r="C84" s="69" t="s">
        <v>68</v>
      </c>
      <c r="D84" s="22"/>
      <c r="E84" s="33"/>
      <c r="F84" s="19"/>
      <c r="G84" s="5"/>
      <c r="H84" s="72"/>
      <c r="I84" s="73"/>
      <c r="J84" s="74"/>
      <c r="K84" s="72"/>
      <c r="L84" s="73"/>
      <c r="M84" s="74"/>
    </row>
    <row r="85" spans="1:13" ht="15.75" x14ac:dyDescent="0.25">
      <c r="A85" s="121" t="s">
        <v>53</v>
      </c>
      <c r="B85" s="121" t="s">
        <v>139</v>
      </c>
      <c r="C85" s="10" t="s">
        <v>194</v>
      </c>
      <c r="D85" s="24"/>
      <c r="E85" s="32"/>
      <c r="F85" s="18">
        <v>3</v>
      </c>
      <c r="G85" s="3" t="s">
        <v>140</v>
      </c>
      <c r="H85" s="95">
        <v>0</v>
      </c>
      <c r="I85" s="4">
        <f>F85*H85</f>
        <v>0</v>
      </c>
      <c r="J85" s="55">
        <v>3</v>
      </c>
      <c r="K85" s="56">
        <v>0</v>
      </c>
      <c r="L85" s="8" t="s">
        <v>161</v>
      </c>
      <c r="M85" s="57">
        <f>J85*K85</f>
        <v>0</v>
      </c>
    </row>
    <row r="86" spans="1:13" ht="15.75" x14ac:dyDescent="0.25">
      <c r="A86" s="122"/>
      <c r="B86" s="122"/>
      <c r="C86" s="76" t="s">
        <v>174</v>
      </c>
      <c r="D86" s="25"/>
      <c r="E86" s="32"/>
      <c r="F86" s="18"/>
      <c r="G86" s="4"/>
      <c r="H86" s="58"/>
      <c r="I86" s="8"/>
      <c r="J86" s="55"/>
      <c r="K86" s="58"/>
      <c r="L86" s="8"/>
      <c r="M86" s="55"/>
    </row>
    <row r="87" spans="1:13" ht="16.5" thickBot="1" x14ac:dyDescent="0.3">
      <c r="A87" s="123"/>
      <c r="B87" s="123"/>
      <c r="C87" s="9" t="s">
        <v>169</v>
      </c>
      <c r="D87" s="27"/>
      <c r="E87" s="31"/>
      <c r="F87" s="18"/>
      <c r="G87" s="4"/>
      <c r="H87" s="58"/>
      <c r="I87" s="8"/>
      <c r="J87" s="55"/>
      <c r="K87" s="58"/>
      <c r="L87" s="8"/>
      <c r="M87" s="55"/>
    </row>
    <row r="88" spans="1:13" ht="15.75" x14ac:dyDescent="0.25">
      <c r="A88" s="119" t="s">
        <v>54</v>
      </c>
      <c r="B88" s="119" t="s">
        <v>71</v>
      </c>
      <c r="C88" s="96" t="s">
        <v>72</v>
      </c>
      <c r="D88" s="28"/>
      <c r="E88" s="36"/>
      <c r="F88" s="20">
        <v>21</v>
      </c>
      <c r="G88" s="7" t="s">
        <v>119</v>
      </c>
      <c r="H88" s="64">
        <v>0</v>
      </c>
      <c r="I88" s="3">
        <f>F88*H88</f>
        <v>0</v>
      </c>
      <c r="J88" s="65">
        <v>4200</v>
      </c>
      <c r="K88" s="66">
        <v>0</v>
      </c>
      <c r="L88" s="7" t="s">
        <v>157</v>
      </c>
      <c r="M88" s="67">
        <f>J88*K88</f>
        <v>0</v>
      </c>
    </row>
    <row r="89" spans="1:13" ht="15.75" x14ac:dyDescent="0.25">
      <c r="A89" s="120"/>
      <c r="B89" s="120"/>
      <c r="C89" s="15" t="s">
        <v>73</v>
      </c>
      <c r="D89" s="29"/>
      <c r="E89" s="37"/>
      <c r="F89" s="21"/>
      <c r="G89" s="6"/>
      <c r="H89" s="58"/>
      <c r="I89" s="8"/>
      <c r="J89" s="55"/>
      <c r="K89" s="58"/>
      <c r="L89" s="8"/>
      <c r="M89" s="55"/>
    </row>
    <row r="90" spans="1:13" ht="15.75" x14ac:dyDescent="0.25">
      <c r="A90" s="120"/>
      <c r="B90" s="120"/>
      <c r="C90" s="15" t="s">
        <v>74</v>
      </c>
      <c r="D90" s="29"/>
      <c r="E90" s="37"/>
      <c r="F90" s="21"/>
      <c r="G90" s="6"/>
      <c r="H90" s="58"/>
      <c r="I90" s="8"/>
      <c r="J90" s="55"/>
      <c r="K90" s="58"/>
      <c r="L90" s="8"/>
      <c r="M90" s="55"/>
    </row>
    <row r="91" spans="1:13" ht="15.75" x14ac:dyDescent="0.25">
      <c r="A91" s="120"/>
      <c r="B91" s="120"/>
      <c r="C91" s="15" t="s">
        <v>75</v>
      </c>
      <c r="D91" s="29"/>
      <c r="E91" s="37"/>
      <c r="F91" s="21"/>
      <c r="G91" s="6"/>
      <c r="H91" s="58"/>
      <c r="I91" s="8"/>
      <c r="J91" s="55"/>
      <c r="K91" s="58"/>
      <c r="L91" s="8"/>
      <c r="M91" s="55"/>
    </row>
    <row r="92" spans="1:13" ht="15.75" x14ac:dyDescent="0.25">
      <c r="A92" s="120"/>
      <c r="B92" s="120"/>
      <c r="C92" s="15" t="s">
        <v>76</v>
      </c>
      <c r="D92" s="29"/>
      <c r="E92" s="37"/>
      <c r="F92" s="21"/>
      <c r="G92" s="6"/>
      <c r="H92" s="58"/>
      <c r="I92" s="8"/>
      <c r="J92" s="55"/>
      <c r="K92" s="58"/>
      <c r="L92" s="8"/>
      <c r="M92" s="55"/>
    </row>
    <row r="93" spans="1:13" ht="15.75" x14ac:dyDescent="0.25">
      <c r="A93" s="120"/>
      <c r="B93" s="120"/>
      <c r="C93" s="15" t="s">
        <v>77</v>
      </c>
      <c r="D93" s="29"/>
      <c r="E93" s="37"/>
      <c r="F93" s="21"/>
      <c r="G93" s="6"/>
      <c r="H93" s="58"/>
      <c r="I93" s="8"/>
      <c r="J93" s="100"/>
      <c r="K93" s="101"/>
      <c r="L93" s="8"/>
      <c r="M93" s="100"/>
    </row>
    <row r="94" spans="1:13" ht="31.5" x14ac:dyDescent="0.25">
      <c r="A94" s="120"/>
      <c r="B94" s="120"/>
      <c r="C94" s="81" t="s">
        <v>20</v>
      </c>
      <c r="D94" s="26"/>
      <c r="E94" s="35"/>
      <c r="F94" s="21"/>
      <c r="G94" s="6"/>
      <c r="H94" s="58"/>
      <c r="I94" s="8"/>
      <c r="J94" s="100"/>
      <c r="K94" s="101"/>
      <c r="L94" s="8"/>
      <c r="M94" s="100"/>
    </row>
    <row r="95" spans="1:13" ht="48" thickBot="1" x14ac:dyDescent="0.3">
      <c r="A95" s="120"/>
      <c r="B95" s="120"/>
      <c r="C95" s="81" t="s">
        <v>120</v>
      </c>
      <c r="D95" s="78"/>
      <c r="E95" s="35"/>
      <c r="F95" s="21"/>
      <c r="G95" s="6"/>
      <c r="H95" s="72"/>
      <c r="I95" s="73"/>
      <c r="J95" s="74"/>
      <c r="K95" s="72"/>
      <c r="L95" s="73"/>
      <c r="M95" s="74"/>
    </row>
    <row r="96" spans="1:13" ht="15.75" x14ac:dyDescent="0.25">
      <c r="A96" s="119" t="s">
        <v>55</v>
      </c>
      <c r="B96" s="119" t="s">
        <v>78</v>
      </c>
      <c r="C96" s="96" t="s">
        <v>72</v>
      </c>
      <c r="D96" s="28"/>
      <c r="E96" s="36"/>
      <c r="F96" s="102">
        <v>24</v>
      </c>
      <c r="G96" s="7" t="s">
        <v>121</v>
      </c>
      <c r="H96" s="64">
        <v>0</v>
      </c>
      <c r="I96" s="17">
        <f>F96*H96</f>
        <v>0</v>
      </c>
      <c r="J96" s="65">
        <v>1800</v>
      </c>
      <c r="K96" s="103">
        <v>0</v>
      </c>
      <c r="L96" s="7" t="s">
        <v>162</v>
      </c>
      <c r="M96" s="104">
        <f>J96*K96</f>
        <v>0</v>
      </c>
    </row>
    <row r="97" spans="1:13" ht="15.75" x14ac:dyDescent="0.25">
      <c r="A97" s="120"/>
      <c r="B97" s="120"/>
      <c r="C97" s="15" t="s">
        <v>73</v>
      </c>
      <c r="D97" s="29"/>
      <c r="E97" s="37"/>
      <c r="F97" s="105"/>
      <c r="G97" s="106"/>
      <c r="H97" s="58"/>
      <c r="I97" s="21"/>
      <c r="J97" s="55"/>
      <c r="K97" s="58"/>
      <c r="L97" s="8"/>
      <c r="M97" s="55"/>
    </row>
    <row r="98" spans="1:13" ht="15.75" x14ac:dyDescent="0.25">
      <c r="A98" s="120"/>
      <c r="B98" s="120"/>
      <c r="C98" s="15" t="s">
        <v>79</v>
      </c>
      <c r="D98" s="29"/>
      <c r="E98" s="37"/>
      <c r="F98" s="105"/>
      <c r="G98" s="106"/>
      <c r="H98" s="58"/>
      <c r="I98" s="21"/>
      <c r="J98" s="55"/>
      <c r="K98" s="58"/>
      <c r="L98" s="8"/>
      <c r="M98" s="55"/>
    </row>
    <row r="99" spans="1:13" ht="15.75" x14ac:dyDescent="0.25">
      <c r="A99" s="120"/>
      <c r="B99" s="120"/>
      <c r="C99" s="15" t="s">
        <v>175</v>
      </c>
      <c r="D99" s="29"/>
      <c r="E99" s="37"/>
      <c r="F99" s="105"/>
      <c r="G99" s="106"/>
      <c r="H99" s="58"/>
      <c r="I99" s="21"/>
      <c r="J99" s="55"/>
      <c r="K99" s="58"/>
      <c r="L99" s="8"/>
      <c r="M99" s="55"/>
    </row>
    <row r="100" spans="1:13" ht="15.75" x14ac:dyDescent="0.25">
      <c r="A100" s="120"/>
      <c r="B100" s="120"/>
      <c r="C100" s="15" t="s">
        <v>176</v>
      </c>
      <c r="D100" s="29"/>
      <c r="E100" s="37"/>
      <c r="F100" s="105"/>
      <c r="G100" s="106"/>
      <c r="H100" s="58"/>
      <c r="I100" s="21"/>
      <c r="J100" s="55"/>
      <c r="K100" s="58"/>
      <c r="L100" s="8"/>
      <c r="M100" s="55"/>
    </row>
    <row r="101" spans="1:13" ht="15.75" x14ac:dyDescent="0.25">
      <c r="A101" s="120"/>
      <c r="B101" s="120"/>
      <c r="C101" s="15" t="s">
        <v>80</v>
      </c>
      <c r="D101" s="29"/>
      <c r="E101" s="37"/>
      <c r="F101" s="105"/>
      <c r="G101" s="106"/>
      <c r="H101" s="58"/>
      <c r="I101" s="21"/>
      <c r="J101" s="55"/>
      <c r="K101" s="58"/>
      <c r="L101" s="8"/>
      <c r="M101" s="55"/>
    </row>
    <row r="102" spans="1:13" ht="31.5" x14ac:dyDescent="0.25">
      <c r="A102" s="120"/>
      <c r="B102" s="120"/>
      <c r="C102" s="81" t="s">
        <v>20</v>
      </c>
      <c r="D102" s="26"/>
      <c r="E102" s="35"/>
      <c r="F102" s="105"/>
      <c r="G102" s="106"/>
      <c r="H102" s="58"/>
      <c r="I102" s="21"/>
      <c r="J102" s="55"/>
      <c r="K102" s="58"/>
      <c r="L102" s="8"/>
      <c r="M102" s="55"/>
    </row>
    <row r="103" spans="1:13" ht="48" thickBot="1" x14ac:dyDescent="0.3">
      <c r="A103" s="120"/>
      <c r="B103" s="120"/>
      <c r="C103" s="81" t="s">
        <v>120</v>
      </c>
      <c r="D103" s="78"/>
      <c r="E103" s="35"/>
      <c r="F103" s="105"/>
      <c r="G103" s="106"/>
      <c r="H103" s="72"/>
      <c r="I103" s="99"/>
      <c r="J103" s="74"/>
      <c r="K103" s="72"/>
      <c r="L103" s="73"/>
      <c r="M103" s="74"/>
    </row>
    <row r="104" spans="1:13" ht="15.75" x14ac:dyDescent="0.25">
      <c r="A104" s="119" t="s">
        <v>56</v>
      </c>
      <c r="B104" s="133" t="s">
        <v>81</v>
      </c>
      <c r="C104" s="96" t="s">
        <v>82</v>
      </c>
      <c r="D104" s="28"/>
      <c r="E104" s="36"/>
      <c r="F104" s="102">
        <v>66</v>
      </c>
      <c r="G104" s="3" t="s">
        <v>122</v>
      </c>
      <c r="H104" s="54">
        <v>0</v>
      </c>
      <c r="I104" s="3">
        <f>F104*H104</f>
        <v>0</v>
      </c>
      <c r="J104" s="65">
        <v>21780</v>
      </c>
      <c r="K104" s="103">
        <v>0</v>
      </c>
      <c r="L104" s="7" t="s">
        <v>162</v>
      </c>
      <c r="M104" s="104">
        <f>J104*K104</f>
        <v>0</v>
      </c>
    </row>
    <row r="105" spans="1:13" ht="15.75" x14ac:dyDescent="0.25">
      <c r="A105" s="120"/>
      <c r="B105" s="134"/>
      <c r="C105" s="15" t="s">
        <v>73</v>
      </c>
      <c r="D105" s="29"/>
      <c r="E105" s="37"/>
      <c r="F105" s="105"/>
      <c r="G105" s="106"/>
      <c r="H105" s="58"/>
      <c r="I105" s="8"/>
      <c r="J105" s="55"/>
      <c r="K105" s="58"/>
      <c r="L105" s="8"/>
      <c r="M105" s="55"/>
    </row>
    <row r="106" spans="1:13" ht="15.75" x14ac:dyDescent="0.25">
      <c r="A106" s="120"/>
      <c r="B106" s="134"/>
      <c r="C106" s="15" t="s">
        <v>142</v>
      </c>
      <c r="D106" s="29"/>
      <c r="E106" s="37"/>
      <c r="F106" s="105"/>
      <c r="G106" s="106"/>
      <c r="H106" s="58"/>
      <c r="I106" s="8"/>
      <c r="J106" s="55"/>
      <c r="K106" s="58"/>
      <c r="L106" s="8"/>
      <c r="M106" s="55"/>
    </row>
    <row r="107" spans="1:13" ht="15.75" x14ac:dyDescent="0.25">
      <c r="A107" s="120"/>
      <c r="B107" s="134"/>
      <c r="C107" s="15" t="s">
        <v>177</v>
      </c>
      <c r="D107" s="29"/>
      <c r="E107" s="37"/>
      <c r="F107" s="105"/>
      <c r="G107" s="106"/>
      <c r="H107" s="58"/>
      <c r="I107" s="8"/>
      <c r="J107" s="55"/>
      <c r="K107" s="58"/>
      <c r="L107" s="8"/>
      <c r="M107" s="55"/>
    </row>
    <row r="108" spans="1:13" ht="15.75" x14ac:dyDescent="0.25">
      <c r="A108" s="120"/>
      <c r="B108" s="134"/>
      <c r="C108" s="15" t="s">
        <v>178</v>
      </c>
      <c r="D108" s="29"/>
      <c r="E108" s="37"/>
      <c r="F108" s="105"/>
      <c r="G108" s="106"/>
      <c r="H108" s="58"/>
      <c r="I108" s="8"/>
      <c r="J108" s="55"/>
      <c r="K108" s="58"/>
      <c r="L108" s="8"/>
      <c r="M108" s="55"/>
    </row>
    <row r="109" spans="1:13" ht="15.75" x14ac:dyDescent="0.25">
      <c r="A109" s="120"/>
      <c r="B109" s="134"/>
      <c r="C109" s="15" t="s">
        <v>179</v>
      </c>
      <c r="D109" s="29"/>
      <c r="E109" s="37"/>
      <c r="F109" s="105"/>
      <c r="G109" s="106"/>
      <c r="H109" s="58"/>
      <c r="I109" s="8"/>
      <c r="J109" s="55"/>
      <c r="K109" s="58"/>
      <c r="L109" s="8"/>
      <c r="M109" s="55"/>
    </row>
    <row r="110" spans="1:13" ht="31.5" x14ac:dyDescent="0.25">
      <c r="A110" s="120"/>
      <c r="B110" s="134"/>
      <c r="C110" s="15" t="s">
        <v>20</v>
      </c>
      <c r="D110" s="26"/>
      <c r="E110" s="35"/>
      <c r="F110" s="105"/>
      <c r="G110" s="106"/>
      <c r="H110" s="58"/>
      <c r="I110" s="8"/>
      <c r="J110" s="55"/>
      <c r="K110" s="58"/>
      <c r="L110" s="8"/>
      <c r="M110" s="55"/>
    </row>
    <row r="111" spans="1:13" ht="48" thickBot="1" x14ac:dyDescent="0.3">
      <c r="A111" s="135"/>
      <c r="B111" s="136"/>
      <c r="C111" s="80" t="s">
        <v>120</v>
      </c>
      <c r="D111" s="78"/>
      <c r="E111" s="79"/>
      <c r="F111" s="107"/>
      <c r="G111" s="108"/>
      <c r="H111" s="72"/>
      <c r="I111" s="73"/>
      <c r="J111" s="74"/>
      <c r="K111" s="72"/>
      <c r="L111" s="73"/>
      <c r="M111" s="74"/>
    </row>
    <row r="112" spans="1:13" ht="15.75" x14ac:dyDescent="0.25">
      <c r="A112" s="119" t="s">
        <v>57</v>
      </c>
      <c r="B112" s="119" t="s">
        <v>83</v>
      </c>
      <c r="C112" s="118" t="s">
        <v>84</v>
      </c>
      <c r="D112" s="28"/>
      <c r="E112" s="36"/>
      <c r="F112" s="102">
        <v>2</v>
      </c>
      <c r="G112" s="7" t="s">
        <v>143</v>
      </c>
      <c r="H112" s="64">
        <v>0</v>
      </c>
      <c r="I112" s="3">
        <f>F112*H112</f>
        <v>0</v>
      </c>
      <c r="J112" s="65">
        <v>1120</v>
      </c>
      <c r="K112" s="103">
        <v>0</v>
      </c>
      <c r="L112" s="7" t="s">
        <v>162</v>
      </c>
      <c r="M112" s="104">
        <f>J112*K112</f>
        <v>0</v>
      </c>
    </row>
    <row r="113" spans="1:13" ht="15.75" x14ac:dyDescent="0.25">
      <c r="A113" s="120"/>
      <c r="B113" s="120"/>
      <c r="C113" s="15" t="s">
        <v>85</v>
      </c>
      <c r="D113" s="29"/>
      <c r="E113" s="37"/>
      <c r="F113" s="105"/>
      <c r="G113" s="106"/>
      <c r="H113" s="58"/>
      <c r="I113" s="8"/>
      <c r="J113" s="55"/>
      <c r="K113" s="58"/>
      <c r="L113" s="8"/>
      <c r="M113" s="55"/>
    </row>
    <row r="114" spans="1:13" ht="15.75" x14ac:dyDescent="0.25">
      <c r="A114" s="120"/>
      <c r="B114" s="120"/>
      <c r="C114" s="15" t="s">
        <v>86</v>
      </c>
      <c r="D114" s="29"/>
      <c r="E114" s="37"/>
      <c r="F114" s="105"/>
      <c r="G114" s="106"/>
      <c r="H114" s="58"/>
      <c r="I114" s="8"/>
      <c r="J114" s="55"/>
      <c r="K114" s="58"/>
      <c r="L114" s="8"/>
      <c r="M114" s="55"/>
    </row>
    <row r="115" spans="1:13" ht="15.75" x14ac:dyDescent="0.25">
      <c r="A115" s="120"/>
      <c r="B115" s="120"/>
      <c r="C115" s="15" t="s">
        <v>79</v>
      </c>
      <c r="D115" s="29"/>
      <c r="E115" s="37"/>
      <c r="F115" s="105"/>
      <c r="G115" s="106"/>
      <c r="H115" s="58"/>
      <c r="I115" s="8"/>
      <c r="J115" s="55"/>
      <c r="K115" s="58"/>
      <c r="L115" s="8"/>
      <c r="M115" s="55"/>
    </row>
    <row r="116" spans="1:13" ht="15.75" x14ac:dyDescent="0.25">
      <c r="A116" s="120"/>
      <c r="B116" s="120"/>
      <c r="C116" s="15" t="s">
        <v>87</v>
      </c>
      <c r="D116" s="29"/>
      <c r="E116" s="37"/>
      <c r="F116" s="105"/>
      <c r="G116" s="106"/>
      <c r="H116" s="58"/>
      <c r="I116" s="8"/>
      <c r="J116" s="55"/>
      <c r="K116" s="58"/>
      <c r="L116" s="8"/>
      <c r="M116" s="55"/>
    </row>
    <row r="117" spans="1:13" ht="15.75" x14ac:dyDescent="0.25">
      <c r="A117" s="120"/>
      <c r="B117" s="120"/>
      <c r="C117" s="15" t="s">
        <v>180</v>
      </c>
      <c r="D117" s="29"/>
      <c r="E117" s="37"/>
      <c r="F117" s="105"/>
      <c r="G117" s="106"/>
      <c r="H117" s="58"/>
      <c r="I117" s="8"/>
      <c r="J117" s="55"/>
      <c r="K117" s="58"/>
      <c r="L117" s="8"/>
      <c r="M117" s="55"/>
    </row>
    <row r="118" spans="1:13" ht="15.75" x14ac:dyDescent="0.25">
      <c r="A118" s="120"/>
      <c r="B118" s="120"/>
      <c r="C118" s="15" t="s">
        <v>88</v>
      </c>
      <c r="D118" s="29"/>
      <c r="E118" s="37"/>
      <c r="F118" s="105"/>
      <c r="G118" s="106"/>
      <c r="H118" s="58"/>
      <c r="I118" s="8"/>
      <c r="J118" s="55"/>
      <c r="K118" s="58"/>
      <c r="L118" s="8"/>
      <c r="M118" s="55"/>
    </row>
    <row r="119" spans="1:13" ht="15.75" x14ac:dyDescent="0.25">
      <c r="A119" s="120"/>
      <c r="B119" s="120"/>
      <c r="C119" s="15" t="s">
        <v>89</v>
      </c>
      <c r="D119" s="29"/>
      <c r="E119" s="37"/>
      <c r="F119" s="105"/>
      <c r="G119" s="106"/>
      <c r="H119" s="58"/>
      <c r="I119" s="8"/>
      <c r="J119" s="55"/>
      <c r="K119" s="58"/>
      <c r="L119" s="8"/>
      <c r="M119" s="55"/>
    </row>
    <row r="120" spans="1:13" ht="32.25" thickBot="1" x14ac:dyDescent="0.3">
      <c r="A120" s="135"/>
      <c r="B120" s="135"/>
      <c r="C120" s="76" t="s">
        <v>20</v>
      </c>
      <c r="D120" s="27"/>
      <c r="E120" s="70"/>
      <c r="F120" s="107"/>
      <c r="G120" s="108"/>
      <c r="H120" s="72"/>
      <c r="I120" s="73"/>
      <c r="J120" s="74"/>
      <c r="K120" s="72"/>
      <c r="L120" s="73"/>
      <c r="M120" s="74"/>
    </row>
    <row r="121" spans="1:13" ht="16.5" thickBot="1" x14ac:dyDescent="0.3">
      <c r="A121" s="119" t="s">
        <v>58</v>
      </c>
      <c r="B121" s="133" t="s">
        <v>90</v>
      </c>
      <c r="C121" s="96" t="s">
        <v>72</v>
      </c>
      <c r="D121" s="30"/>
      <c r="E121" s="36"/>
      <c r="F121" s="102">
        <v>21</v>
      </c>
      <c r="G121" s="7" t="s">
        <v>123</v>
      </c>
      <c r="H121" s="64">
        <v>0</v>
      </c>
      <c r="I121" s="3">
        <f>F121*H121</f>
        <v>0</v>
      </c>
      <c r="J121" s="65">
        <v>4200</v>
      </c>
      <c r="K121" s="103">
        <v>0</v>
      </c>
      <c r="L121" s="7" t="s">
        <v>162</v>
      </c>
      <c r="M121" s="104">
        <f>J121*K121</f>
        <v>0</v>
      </c>
    </row>
    <row r="122" spans="1:13" ht="15.75" x14ac:dyDescent="0.25">
      <c r="A122" s="120"/>
      <c r="B122" s="134"/>
      <c r="C122" s="15" t="s">
        <v>73</v>
      </c>
      <c r="D122" s="28"/>
      <c r="E122" s="37"/>
      <c r="F122" s="105"/>
      <c r="G122" s="106"/>
      <c r="H122" s="58"/>
      <c r="I122" s="8"/>
      <c r="J122" s="55"/>
      <c r="K122" s="58"/>
      <c r="L122" s="8"/>
      <c r="M122" s="55"/>
    </row>
    <row r="123" spans="1:13" ht="15.75" x14ac:dyDescent="0.25">
      <c r="A123" s="120"/>
      <c r="B123" s="134"/>
      <c r="C123" s="15" t="s">
        <v>79</v>
      </c>
      <c r="D123" s="29"/>
      <c r="E123" s="37"/>
      <c r="F123" s="105"/>
      <c r="G123" s="106"/>
      <c r="H123" s="58"/>
      <c r="I123" s="8"/>
      <c r="J123" s="55"/>
      <c r="K123" s="58"/>
      <c r="L123" s="8"/>
      <c r="M123" s="55"/>
    </row>
    <row r="124" spans="1:13" ht="15.75" x14ac:dyDescent="0.25">
      <c r="A124" s="120"/>
      <c r="B124" s="134"/>
      <c r="C124" s="15" t="s">
        <v>91</v>
      </c>
      <c r="D124" s="29"/>
      <c r="E124" s="37"/>
      <c r="F124" s="105"/>
      <c r="G124" s="106"/>
      <c r="H124" s="58"/>
      <c r="I124" s="8"/>
      <c r="J124" s="55"/>
      <c r="K124" s="58"/>
      <c r="L124" s="8"/>
      <c r="M124" s="55"/>
    </row>
    <row r="125" spans="1:13" ht="15.75" x14ac:dyDescent="0.25">
      <c r="A125" s="120"/>
      <c r="B125" s="134"/>
      <c r="C125" s="15" t="s">
        <v>92</v>
      </c>
      <c r="D125" s="29"/>
      <c r="E125" s="37"/>
      <c r="F125" s="105"/>
      <c r="G125" s="106"/>
      <c r="H125" s="58"/>
      <c r="I125" s="8"/>
      <c r="J125" s="55"/>
      <c r="K125" s="58"/>
      <c r="L125" s="8"/>
      <c r="M125" s="55"/>
    </row>
    <row r="126" spans="1:13" ht="15.75" x14ac:dyDescent="0.25">
      <c r="A126" s="120"/>
      <c r="B126" s="134"/>
      <c r="C126" s="15" t="s">
        <v>163</v>
      </c>
      <c r="D126" s="29"/>
      <c r="E126" s="37"/>
      <c r="F126" s="105"/>
      <c r="G126" s="106"/>
      <c r="H126" s="58"/>
      <c r="I126" s="8"/>
      <c r="J126" s="55"/>
      <c r="K126" s="58"/>
      <c r="L126" s="8"/>
      <c r="M126" s="55"/>
    </row>
    <row r="127" spans="1:13" ht="15.75" x14ac:dyDescent="0.25">
      <c r="A127" s="120"/>
      <c r="B127" s="134"/>
      <c r="C127" s="15" t="s">
        <v>164</v>
      </c>
      <c r="D127" s="29"/>
      <c r="E127" s="37"/>
      <c r="F127" s="105"/>
      <c r="G127" s="106"/>
      <c r="H127" s="58"/>
      <c r="I127" s="8"/>
      <c r="J127" s="55"/>
      <c r="K127" s="58"/>
      <c r="L127" s="8"/>
      <c r="M127" s="55"/>
    </row>
    <row r="128" spans="1:13" ht="31.5" x14ac:dyDescent="0.25">
      <c r="A128" s="120"/>
      <c r="B128" s="134"/>
      <c r="C128" s="1" t="s">
        <v>20</v>
      </c>
      <c r="D128" s="23"/>
      <c r="E128" s="31"/>
      <c r="F128" s="105"/>
      <c r="G128" s="106"/>
      <c r="H128" s="58"/>
      <c r="I128" s="8"/>
      <c r="J128" s="55"/>
      <c r="K128" s="58"/>
      <c r="L128" s="8"/>
      <c r="M128" s="55"/>
    </row>
    <row r="129" spans="1:13" ht="48" thickBot="1" x14ac:dyDescent="0.3">
      <c r="A129" s="135"/>
      <c r="B129" s="136"/>
      <c r="C129" s="69" t="s">
        <v>120</v>
      </c>
      <c r="D129" s="27"/>
      <c r="E129" s="70"/>
      <c r="F129" s="107"/>
      <c r="G129" s="108"/>
      <c r="H129" s="72"/>
      <c r="I129" s="73"/>
      <c r="J129" s="74"/>
      <c r="K129" s="72"/>
      <c r="L129" s="73"/>
      <c r="M129" s="74"/>
    </row>
    <row r="130" spans="1:13" ht="31.5" x14ac:dyDescent="0.25">
      <c r="A130" s="109"/>
      <c r="B130" s="109"/>
      <c r="C130" s="110"/>
      <c r="D130" s="110"/>
      <c r="E130" s="110"/>
      <c r="F130" s="111"/>
      <c r="G130" s="112"/>
      <c r="H130" s="112" t="s">
        <v>165</v>
      </c>
      <c r="I130" s="113">
        <f>SUM(I4:I129)</f>
        <v>0</v>
      </c>
      <c r="J130" s="111"/>
      <c r="K130" s="111"/>
      <c r="L130" s="114" t="s">
        <v>168</v>
      </c>
      <c r="M130" s="115">
        <f>SUM(M4:M129)</f>
        <v>0</v>
      </c>
    </row>
    <row r="131" spans="1:13" x14ac:dyDescent="0.25">
      <c r="B131" s="14"/>
    </row>
  </sheetData>
  <mergeCells count="56">
    <mergeCell ref="A77:A80"/>
    <mergeCell ref="B77:B80"/>
    <mergeCell ref="A24:A28"/>
    <mergeCell ref="B24:B28"/>
    <mergeCell ref="E24:E28"/>
    <mergeCell ref="E48:E52"/>
    <mergeCell ref="A63:A66"/>
    <mergeCell ref="B63:B66"/>
    <mergeCell ref="A121:A129"/>
    <mergeCell ref="B121:B129"/>
    <mergeCell ref="A88:A95"/>
    <mergeCell ref="B88:B95"/>
    <mergeCell ref="B4:B9"/>
    <mergeCell ref="A14:A15"/>
    <mergeCell ref="B14:B15"/>
    <mergeCell ref="A4:A9"/>
    <mergeCell ref="A56:A59"/>
    <mergeCell ref="B56:B59"/>
    <mergeCell ref="A10:A13"/>
    <mergeCell ref="B10:B13"/>
    <mergeCell ref="A29:A33"/>
    <mergeCell ref="B29:B33"/>
    <mergeCell ref="A16:A19"/>
    <mergeCell ref="B16:B19"/>
    <mergeCell ref="B48:B52"/>
    <mergeCell ref="A53:A55"/>
    <mergeCell ref="A104:A111"/>
    <mergeCell ref="B104:B111"/>
    <mergeCell ref="A112:A120"/>
    <mergeCell ref="B112:B120"/>
    <mergeCell ref="A85:A87"/>
    <mergeCell ref="B85:B87"/>
    <mergeCell ref="A67:A70"/>
    <mergeCell ref="B67:B70"/>
    <mergeCell ref="A74:A76"/>
    <mergeCell ref="B74:B76"/>
    <mergeCell ref="A71:A73"/>
    <mergeCell ref="B71:B73"/>
    <mergeCell ref="A81:A84"/>
    <mergeCell ref="B81:B84"/>
    <mergeCell ref="A96:A103"/>
    <mergeCell ref="B96:B103"/>
    <mergeCell ref="B60:B62"/>
    <mergeCell ref="B20:B23"/>
    <mergeCell ref="A20:A23"/>
    <mergeCell ref="A60:A62"/>
    <mergeCell ref="B53:B55"/>
    <mergeCell ref="A37:A39"/>
    <mergeCell ref="B37:B39"/>
    <mergeCell ref="A44:A47"/>
    <mergeCell ref="B44:B47"/>
    <mergeCell ref="A40:A43"/>
    <mergeCell ref="B40:B43"/>
    <mergeCell ref="A34:A36"/>
    <mergeCell ref="B34:B36"/>
    <mergeCell ref="A48:A5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953CE8F8F2FF4BA9D65101FB6FC56B" ma:contentTypeVersion="2" ma:contentTypeDescription="Loo uus dokument" ma:contentTypeScope="" ma:versionID="47530bae1eff98662fbea016b1ca7f1f">
  <xsd:schema xmlns:xsd="http://www.w3.org/2001/XMLSchema" xmlns:xs="http://www.w3.org/2001/XMLSchema" xmlns:p="http://schemas.microsoft.com/office/2006/metadata/properties" xmlns:ns2="72ebe9e3-7e48-4e5f-a469-66ab8c5fb9be" targetNamespace="http://schemas.microsoft.com/office/2006/metadata/properties" ma:root="true" ma:fieldsID="6893c81fb803841abfaac4d02347d388" ns2:_="">
    <xsd:import namespace="72ebe9e3-7e48-4e5f-a469-66ab8c5fb9b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be9e3-7e48-4e5f-a469-66ab8c5fb9b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2ebe9e3-7e48-4e5f-a469-66ab8c5fb9be">46ZHDMYX2TJV-1355673966-140</_dlc_DocId>
    <_dlc_DocIdUrl xmlns="72ebe9e3-7e48-4e5f-a469-66ab8c5fb9be">
      <Url>https://portaal.ppa.sise/ost/_layouts/15/DocIdRedir.aspx?ID=46ZHDMYX2TJV-1355673966-140</Url>
      <Description>46ZHDMYX2TJV-1355673966-140</Description>
    </_dlc_DocIdUrl>
    <SharedWithUsers xmlns="72ebe9e3-7e48-4e5f-a469-66ab8c5fb9be">
      <UserInfo>
        <DisplayName>Siss Kestlane</DisplayName>
        <AccountId>6271</AccountId>
        <AccountType/>
      </UserInfo>
      <UserInfo>
        <DisplayName>Kaire Vanaveski</DisplayName>
        <AccountId>7648</AccountId>
        <AccountType/>
      </UserInfo>
      <UserInfo>
        <DisplayName>Sergei Titus</DisplayName>
        <AccountId>8402</AccountId>
        <AccountType/>
      </UserInfo>
      <UserInfo>
        <DisplayName>Priit Toomiste</DisplayName>
        <AccountId>7806</AccountId>
        <AccountType/>
      </UserInfo>
      <UserInfo>
        <DisplayName>Reilika Roosfeld-Pintson</DisplayName>
        <AccountId>3672</AccountId>
        <AccountType/>
      </UserInfo>
      <UserInfo>
        <DisplayName>Aleksandr Naidis</DisplayName>
        <AccountId>3715</AccountId>
        <AccountType/>
      </UserInfo>
      <UserInfo>
        <DisplayName>Signe Piirikivi</DisplayName>
        <AccountId>3550</AccountId>
        <AccountType/>
      </UserInfo>
      <UserInfo>
        <DisplayName>Urmas Jakob</DisplayName>
        <AccountId>3942</AccountId>
        <AccountType/>
      </UserInfo>
      <UserInfo>
        <DisplayName>Margret Suviste</DisplayName>
        <AccountId>3270</AccountId>
        <AccountType/>
      </UserInfo>
      <UserInfo>
        <DisplayName>Raimo Kessel</DisplayName>
        <AccountId>5481</AccountId>
        <AccountType/>
      </UserInfo>
      <UserInfo>
        <DisplayName>Marek Unt</DisplayName>
        <AccountId>3345</AccountId>
        <AccountType/>
      </UserInfo>
      <UserInfo>
        <DisplayName>Marju Aul</DisplayName>
        <AccountId>3761</AccountId>
        <AccountType/>
      </UserInfo>
      <UserInfo>
        <DisplayName>Daisy Kroon</DisplayName>
        <AccountId>6886</AccountId>
        <AccountType/>
      </UserInfo>
      <UserInfo>
        <DisplayName>Andres Ait</DisplayName>
        <AccountId>5783</AccountId>
        <AccountType/>
      </UserInfo>
      <UserInfo>
        <DisplayName>Taissia Kurakina</DisplayName>
        <AccountId>4240</AccountId>
        <AccountType/>
      </UserInfo>
      <UserInfo>
        <DisplayName>Galina Soboleva</DisplayName>
        <AccountId>6739</AccountId>
        <AccountType/>
      </UserInfo>
      <UserInfo>
        <DisplayName>Marge Valk</DisplayName>
        <AccountId>3142</AccountId>
        <AccountType/>
      </UserInfo>
      <UserInfo>
        <DisplayName>Jaan Kaupmees</DisplayName>
        <AccountId>5394</AccountId>
        <AccountType/>
      </UserInfo>
      <UserInfo>
        <DisplayName>Taimi Salm</DisplayName>
        <AccountId>2955</AccountId>
        <AccountType/>
      </UserInfo>
      <UserInfo>
        <DisplayName>Marko Keeman</DisplayName>
        <AccountId>3914</AccountId>
        <AccountType/>
      </UserInfo>
      <UserInfo>
        <DisplayName>Aivar Saar</DisplayName>
        <AccountId>5244</AccountId>
        <AccountType/>
      </UserInfo>
      <UserInfo>
        <DisplayName>Margus Raamat</DisplayName>
        <AccountId>4116</AccountId>
        <AccountType/>
      </UserInfo>
      <UserInfo>
        <DisplayName>Alar Viilukas</DisplayName>
        <AccountId>4528</AccountId>
        <AccountType/>
      </UserInfo>
      <UserInfo>
        <DisplayName>Rita Rätsep</DisplayName>
        <AccountId>4659</AccountId>
        <AccountType/>
      </UserInfo>
      <UserInfo>
        <DisplayName>Alik Sidorov</DisplayName>
        <AccountId>7104</AccountId>
        <AccountType/>
      </UserInfo>
      <UserInfo>
        <DisplayName>Andrus Teslon</DisplayName>
        <AccountId>1110</AccountId>
        <AccountType/>
      </UserInfo>
      <UserInfo>
        <DisplayName>Jaanus Viilop</DisplayName>
        <AccountId>1513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183605C-C70B-44A8-B28F-5CAD2304ED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7397F3-D503-474A-B630-C9CA6F51469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CBBD2A-91AD-47E4-990E-E80A98343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ebe9e3-7e48-4e5f-a469-66ab8c5fb9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3A24429-5FD7-4A77-8A10-B9BB174D921B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2ebe9e3-7e48-4e5f-a469-66ab8c5fb9b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Märts 2024</vt:lpstr>
    </vt:vector>
  </TitlesOfParts>
  <Manager/>
  <Company>SMIT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Kaidi Raidlepp</dc:creator>
  <cp:keywords/>
  <dc:description/>
  <cp:lastModifiedBy>Kaidi Raidlepp</cp:lastModifiedBy>
  <cp:revision/>
  <dcterms:created xsi:type="dcterms:W3CDTF">2023-10-25T13:48:01Z</dcterms:created>
  <dcterms:modified xsi:type="dcterms:W3CDTF">2024-03-21T06:44:20Z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0x0101009E953CE8F8F2FF4BA9D65101FB6FC56B</vt:lpwstr>
  </property>
  <property fmtid="{D5CDD505-2E9C-101B-9397-08002B2CF9AE}" pid="3" name="_dlc_DocIdItemGuid">
    <vt:lpwstr>de1a138d-97d4-49c8-a0f7-4dd679ec631b</vt:lpwstr>
  </property>
</Properties>
</file>